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ccident list" sheetId="1" r:id="rId1"/>
    <sheet name="sorting sheet not final" sheetId="2" r:id="rId2"/>
    <sheet name="Sheet3" sheetId="3" r:id="rId3"/>
  </sheets>
  <definedNames>
    <definedName name="_xlnm.Print_Area" localSheetId="0">'accident list'!$A$1:$Y$31</definedName>
  </definedNames>
  <calcPr fullCalcOnLoad="1"/>
</workbook>
</file>

<file path=xl/sharedStrings.xml><?xml version="1.0" encoding="utf-8"?>
<sst xmlns="http://schemas.openxmlformats.org/spreadsheetml/2006/main" count="446" uniqueCount="110">
  <si>
    <t>Acc</t>
  </si>
  <si>
    <t>Rpt</t>
  </si>
  <si>
    <t>RR</t>
  </si>
  <si>
    <t>Report</t>
  </si>
  <si>
    <t>Number</t>
  </si>
  <si>
    <t>Mo</t>
  </si>
  <si>
    <t>Day</t>
  </si>
  <si>
    <t>County</t>
  </si>
  <si>
    <t>Type</t>
  </si>
  <si>
    <t>Track</t>
  </si>
  <si>
    <t>Trk</t>
  </si>
  <si>
    <t>Maint</t>
  </si>
  <si>
    <t>Pri</t>
  </si>
  <si>
    <t>Cause</t>
  </si>
  <si>
    <t>Cont</t>
  </si>
  <si>
    <t>Equip</t>
  </si>
  <si>
    <t>Damage</t>
  </si>
  <si>
    <t>RR Equip</t>
  </si>
  <si>
    <t>Spd</t>
  </si>
  <si>
    <t>Mph</t>
  </si>
  <si>
    <t>Locos</t>
  </si>
  <si>
    <t>Der</t>
  </si>
  <si>
    <t>Cars</t>
  </si>
  <si>
    <t>UP</t>
  </si>
  <si>
    <t>NV</t>
  </si>
  <si>
    <t>LANDER</t>
  </si>
  <si>
    <t>Main</t>
  </si>
  <si>
    <t>E52C</t>
  </si>
  <si>
    <t>FREIGHT TRAIN</t>
  </si>
  <si>
    <t>Industry</t>
  </si>
  <si>
    <t>H303</t>
  </si>
  <si>
    <t>YARD/SWITCHING</t>
  </si>
  <si>
    <t>Year</t>
  </si>
  <si>
    <t>Oth</t>
  </si>
  <si>
    <t>M399</t>
  </si>
  <si>
    <t>E07C</t>
  </si>
  <si>
    <t>M404</t>
  </si>
  <si>
    <t>E30C</t>
  </si>
  <si>
    <t>E53C</t>
  </si>
  <si>
    <t>T210</t>
  </si>
  <si>
    <t>E34C</t>
  </si>
  <si>
    <t>H025</t>
  </si>
  <si>
    <t>H601</t>
  </si>
  <si>
    <t>Coll</t>
  </si>
  <si>
    <t>H302</t>
  </si>
  <si>
    <t>CUT OF CARS</t>
  </si>
  <si>
    <t>H402</t>
  </si>
  <si>
    <t>SINGLE CAR</t>
  </si>
  <si>
    <t>ATK</t>
  </si>
  <si>
    <t>051685A</t>
  </si>
  <si>
    <t>PASSENGER TRAIN</t>
  </si>
  <si>
    <t>0192FR005</t>
  </si>
  <si>
    <t>E66C</t>
  </si>
  <si>
    <t>Q0002</t>
  </si>
  <si>
    <t>0601RS033</t>
  </si>
  <si>
    <t>T220</t>
  </si>
  <si>
    <t>1002RS003</t>
  </si>
  <si>
    <t>T221</t>
  </si>
  <si>
    <t>Hazmats</t>
  </si>
  <si>
    <t>Present?</t>
  </si>
  <si>
    <t>Milepost, Location</t>
  </si>
  <si>
    <t>Cause of Accident:         Description</t>
  </si>
  <si>
    <t>475.8 near Battle Mountain</t>
  </si>
  <si>
    <t>derail, failure to apply or remove</t>
  </si>
  <si>
    <t>Time</t>
  </si>
  <si>
    <t>475.3 near Battle Mountain</t>
  </si>
  <si>
    <t>Highway rail impact</t>
  </si>
  <si>
    <t>491.1 near Mosel</t>
  </si>
  <si>
    <t>Journal failure from overheating</t>
  </si>
  <si>
    <t>491.0 near Mosel</t>
  </si>
  <si>
    <t>Automatic block rigging down or dragging</t>
  </si>
  <si>
    <t>489.2 near Argenta</t>
  </si>
  <si>
    <t>Object or equipment fouling track: derailment</t>
  </si>
  <si>
    <t>SP 489 near Argenta</t>
  </si>
  <si>
    <t>Knuckle broken or defective: derailment</t>
  </si>
  <si>
    <t>589P31 near Rennox</t>
  </si>
  <si>
    <t>SP476 near Battle Mountain</t>
  </si>
  <si>
    <t>Head and web seperation: derailment</t>
  </si>
  <si>
    <t>Journal failure from overheating: derailment</t>
  </si>
  <si>
    <t>490 near Mosel</t>
  </si>
  <si>
    <t>draft/gear mechanism broken or defective</t>
  </si>
  <si>
    <t>487.7 near Argenta</t>
  </si>
  <si>
    <t>Failure to control speed of car using hand break</t>
  </si>
  <si>
    <t>478 near Battle Mountain</t>
  </si>
  <si>
    <t>Coupling speed excessive: derailment</t>
  </si>
  <si>
    <t xml:space="preserve"> </t>
  </si>
  <si>
    <t>479 near battle Mountain</t>
  </si>
  <si>
    <t>Picking up and setting out cars at Imco Industry, kicked 5 cars to main track and were shoving back spur when cars collided with cars on main track</t>
  </si>
  <si>
    <t>478.2 near Battle Mountain</t>
  </si>
  <si>
    <t>Amtrak train came around curve and collided with motor car: head-on collision</t>
  </si>
  <si>
    <t>24 cars carrying hazmats, no damage, derail, or release</t>
  </si>
  <si>
    <t>491 near Mosel</t>
  </si>
  <si>
    <t>Flat spot on wheel broke rail, causing derailment</t>
  </si>
  <si>
    <t>1 car, tuolene, damaged, released</t>
  </si>
  <si>
    <t>491 near Battle Mountain</t>
  </si>
  <si>
    <t>43 cars derailed due to broken rail; 1 damaged tank car released 1,5412 gallons of flammable liquid - tuolene.</t>
  </si>
  <si>
    <t>606.4 near Battle Mountain</t>
  </si>
  <si>
    <t>10 cars derailed due to broken rail</t>
  </si>
  <si>
    <t>Railroad Accidents in Lander County between Battle Mountain and Eureka County Line, 1975-2005</t>
  </si>
  <si>
    <t>State</t>
  </si>
  <si>
    <t>Fatalities</t>
  </si>
  <si>
    <t>Injuries</t>
  </si>
  <si>
    <t>* In "Primary Cause" Column, code beginning with "H"=Human; "E"=Equipment, "T"=Track, "M"=Miscellaneous, "S"-Signal</t>
  </si>
  <si>
    <r>
      <t>SOURCE</t>
    </r>
    <r>
      <rPr>
        <sz val="10"/>
        <rFont val="Arial"/>
        <family val="0"/>
      </rPr>
      <t>: Federal Railroad Administration, Office of Safety Analysis Website (http://safetydata.fra.dot.gov/OfficeofSafety/Default.asp); FRA Accident/Incident and Inspection Query; Reportable Rail Equipment Accidents;  Accident Detail Report; Nevada; Lander County; years 1975-2005</t>
    </r>
  </si>
  <si>
    <t>Equipment Damage</t>
  </si>
  <si>
    <t>Track Damage</t>
  </si>
  <si>
    <t>Cars carrying hazmats involved</t>
  </si>
  <si>
    <t>Locomotives Derailed</t>
  </si>
  <si>
    <t>Cars Derailed</t>
  </si>
  <si>
    <r>
      <t>Total Accidents, Lander County (</t>
    </r>
    <r>
      <rPr>
        <b/>
        <sz val="8"/>
        <color indexed="8"/>
        <rFont val="Verdana"/>
        <family val="2"/>
      </rPr>
      <t>Battle Mtn. To Eureka County Line)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</si>
</sst>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4">
    <font>
      <sz val="10"/>
      <name val="Arial"/>
      <family val="0"/>
    </font>
    <font>
      <sz val="7.5"/>
      <color indexed="8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168" fontId="0" fillId="0" borderId="0" xfId="17" applyNumberFormat="1" applyAlignment="1">
      <alignment/>
    </xf>
    <xf numFmtId="0" fontId="1" fillId="2" borderId="2" xfId="0" applyFont="1" applyFill="1" applyBorder="1" applyAlignment="1">
      <alignment horizontal="left" wrapText="1"/>
    </xf>
    <xf numFmtId="18" fontId="1" fillId="2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 wrapText="1"/>
    </xf>
    <xf numFmtId="168" fontId="9" fillId="3" borderId="2" xfId="17" applyNumberFormat="1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left" wrapText="1"/>
    </xf>
    <xf numFmtId="18" fontId="11" fillId="2" borderId="2" xfId="0" applyNumberFormat="1" applyFont="1" applyFill="1" applyBorder="1" applyAlignment="1">
      <alignment horizontal="left" wrapText="1"/>
    </xf>
    <xf numFmtId="168" fontId="11" fillId="2" borderId="2" xfId="17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vertical="center" wrapText="1"/>
    </xf>
    <xf numFmtId="18" fontId="10" fillId="0" borderId="2" xfId="0" applyNumberFormat="1" applyFont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168" fontId="10" fillId="0" borderId="2" xfId="17" applyNumberFormat="1" applyFont="1" applyBorder="1" applyAlignment="1">
      <alignment/>
    </xf>
    <xf numFmtId="0" fontId="10" fillId="0" borderId="2" xfId="0" applyFont="1" applyBorder="1" applyAlignment="1">
      <alignment vertical="center"/>
    </xf>
    <xf numFmtId="168" fontId="8" fillId="2" borderId="2" xfId="17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/>
    </xf>
    <xf numFmtId="168" fontId="12" fillId="3" borderId="7" xfId="17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0" fontId="1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/>
    </xf>
    <xf numFmtId="0" fontId="7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168" fontId="11" fillId="2" borderId="2" xfId="17" applyNumberFormat="1" applyFont="1" applyFill="1" applyBorder="1" applyAlignment="1">
      <alignment horizontal="right" vertical="center" wrapText="1"/>
    </xf>
    <xf numFmtId="168" fontId="10" fillId="0" borderId="2" xfId="17" applyNumberFormat="1" applyFont="1" applyBorder="1" applyAlignment="1">
      <alignment vertical="center"/>
    </xf>
    <xf numFmtId="0" fontId="11" fillId="2" borderId="4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8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NumberFormat="1" applyFont="1" applyFill="1" applyBorder="1" applyAlignment="1">
      <alignment horizontal="left" vertical="center" wrapText="1"/>
    </xf>
    <xf numFmtId="168" fontId="10" fillId="0" borderId="2" xfId="17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zoomScale="75" zoomScaleNormal="75" workbookViewId="0" topLeftCell="A1">
      <selection activeCell="B2" sqref="B1:B16384"/>
    </sheetView>
  </sheetViews>
  <sheetFormatPr defaultColWidth="9.140625" defaultRowHeight="12.75"/>
  <cols>
    <col min="1" max="1" width="9.421875" style="0" bestFit="1" customWidth="1"/>
    <col min="2" max="2" width="13.8515625" style="47" customWidth="1"/>
    <col min="3" max="3" width="11.7109375" style="0" customWidth="1"/>
    <col min="4" max="5" width="9.421875" style="0" bestFit="1" customWidth="1"/>
    <col min="6" max="7" width="9.421875" style="3" bestFit="1" customWidth="1"/>
    <col min="11" max="11" width="7.421875" style="0" customWidth="1"/>
    <col min="12" max="12" width="7.28125" style="0" customWidth="1"/>
    <col min="14" max="14" width="7.421875" style="0" customWidth="1"/>
    <col min="15" max="15" width="14.57421875" style="4" customWidth="1"/>
    <col min="16" max="16" width="14.00390625" style="4" customWidth="1"/>
    <col min="17" max="17" width="12.00390625" style="0" customWidth="1"/>
    <col min="18" max="18" width="9.00390625" style="0" customWidth="1"/>
    <col min="19" max="19" width="13.00390625" style="0" customWidth="1"/>
    <col min="20" max="20" width="7.8515625" style="0" customWidth="1"/>
    <col min="21" max="21" width="10.8515625" style="0" customWidth="1"/>
    <col min="22" max="22" width="8.8515625" style="0" customWidth="1"/>
    <col min="23" max="23" width="16.7109375" style="0" customWidth="1"/>
    <col min="24" max="24" width="11.421875" style="2" customWidth="1"/>
    <col min="25" max="25" width="27.57421875" style="1" customWidth="1"/>
  </cols>
  <sheetData>
    <row r="1" spans="1:25" ht="45.75" customHeight="1" thickTop="1">
      <c r="A1" s="66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7"/>
      <c r="R1" s="37"/>
      <c r="S1" s="37"/>
      <c r="T1" s="37"/>
      <c r="U1" s="37"/>
      <c r="V1" s="37"/>
      <c r="W1" s="37"/>
      <c r="X1" s="39"/>
      <c r="Y1" s="40"/>
    </row>
    <row r="2" spans="1:25" ht="12.75">
      <c r="A2" s="41" t="s">
        <v>4</v>
      </c>
      <c r="B2" s="12" t="s">
        <v>1</v>
      </c>
      <c r="C2" s="11" t="s">
        <v>3</v>
      </c>
      <c r="D2" s="57" t="s">
        <v>5</v>
      </c>
      <c r="E2" s="57" t="s">
        <v>6</v>
      </c>
      <c r="F2" s="57" t="s">
        <v>64</v>
      </c>
      <c r="G2" s="57" t="s">
        <v>32</v>
      </c>
      <c r="H2" s="57" t="s">
        <v>99</v>
      </c>
      <c r="I2" s="57" t="s">
        <v>7</v>
      </c>
      <c r="J2" s="11" t="s">
        <v>8</v>
      </c>
      <c r="K2" s="12" t="s">
        <v>10</v>
      </c>
      <c r="L2" s="12" t="s">
        <v>8</v>
      </c>
      <c r="M2" s="12" t="s">
        <v>12</v>
      </c>
      <c r="N2" s="12" t="s">
        <v>14</v>
      </c>
      <c r="O2" s="13" t="s">
        <v>15</v>
      </c>
      <c r="P2" s="13" t="s">
        <v>9</v>
      </c>
      <c r="Q2" s="57" t="s">
        <v>100</v>
      </c>
      <c r="R2" s="83" t="s">
        <v>101</v>
      </c>
      <c r="S2" s="57" t="s">
        <v>17</v>
      </c>
      <c r="T2" s="12" t="s">
        <v>18</v>
      </c>
      <c r="U2" s="12" t="s">
        <v>20</v>
      </c>
      <c r="V2" s="12" t="s">
        <v>22</v>
      </c>
      <c r="W2" s="12" t="s">
        <v>58</v>
      </c>
      <c r="X2" s="86" t="s">
        <v>60</v>
      </c>
      <c r="Y2" s="84" t="s">
        <v>61</v>
      </c>
    </row>
    <row r="3" spans="1:25" ht="28.5" customHeight="1">
      <c r="A3" s="42"/>
      <c r="B3" s="12" t="s">
        <v>2</v>
      </c>
      <c r="C3" s="11" t="s">
        <v>4</v>
      </c>
      <c r="D3" s="57"/>
      <c r="E3" s="57"/>
      <c r="F3" s="58"/>
      <c r="G3" s="58"/>
      <c r="H3" s="57"/>
      <c r="I3" s="57"/>
      <c r="J3" s="11" t="s">
        <v>9</v>
      </c>
      <c r="K3" s="12" t="s">
        <v>11</v>
      </c>
      <c r="L3" s="12" t="s">
        <v>0</v>
      </c>
      <c r="M3" s="12" t="s">
        <v>13</v>
      </c>
      <c r="N3" s="12" t="s">
        <v>13</v>
      </c>
      <c r="O3" s="13" t="s">
        <v>16</v>
      </c>
      <c r="P3" s="13" t="s">
        <v>16</v>
      </c>
      <c r="Q3" s="57"/>
      <c r="R3" s="83"/>
      <c r="S3" s="57"/>
      <c r="T3" s="12" t="s">
        <v>19</v>
      </c>
      <c r="U3" s="12" t="s">
        <v>21</v>
      </c>
      <c r="V3" s="12" t="s">
        <v>21</v>
      </c>
      <c r="W3" s="12" t="s">
        <v>59</v>
      </c>
      <c r="X3" s="86"/>
      <c r="Y3" s="85"/>
    </row>
    <row r="4" spans="1:25" ht="36">
      <c r="A4" s="14">
        <v>28</v>
      </c>
      <c r="B4" s="46" t="s">
        <v>23</v>
      </c>
      <c r="C4" s="15">
        <v>45067</v>
      </c>
      <c r="D4" s="15">
        <v>2</v>
      </c>
      <c r="E4" s="15">
        <v>16</v>
      </c>
      <c r="F4" s="16">
        <v>0.9097222222222222</v>
      </c>
      <c r="G4" s="15">
        <v>1977</v>
      </c>
      <c r="H4" s="15" t="s">
        <v>24</v>
      </c>
      <c r="I4" s="15" t="s">
        <v>25</v>
      </c>
      <c r="J4" s="15" t="s">
        <v>29</v>
      </c>
      <c r="K4" s="15" t="s">
        <v>23</v>
      </c>
      <c r="L4" s="15" t="s">
        <v>21</v>
      </c>
      <c r="M4" s="15" t="s">
        <v>30</v>
      </c>
      <c r="N4" s="15"/>
      <c r="O4" s="17">
        <v>3000</v>
      </c>
      <c r="P4" s="17">
        <v>1500</v>
      </c>
      <c r="Q4" s="18">
        <v>0</v>
      </c>
      <c r="R4" s="18">
        <v>0</v>
      </c>
      <c r="S4" s="15" t="s">
        <v>31</v>
      </c>
      <c r="T4" s="15">
        <v>8</v>
      </c>
      <c r="U4" s="18">
        <v>2</v>
      </c>
      <c r="V4" s="18">
        <v>1</v>
      </c>
      <c r="W4" s="19"/>
      <c r="X4" s="20" t="s">
        <v>62</v>
      </c>
      <c r="Y4" s="21" t="s">
        <v>63</v>
      </c>
    </row>
    <row r="5" spans="1:25" ht="36">
      <c r="A5" s="14">
        <v>29</v>
      </c>
      <c r="B5" s="46" t="s">
        <v>23</v>
      </c>
      <c r="C5" s="15">
        <v>44108</v>
      </c>
      <c r="D5" s="15">
        <v>1</v>
      </c>
      <c r="E5" s="15">
        <v>9</v>
      </c>
      <c r="F5" s="22">
        <v>0.3645833333333333</v>
      </c>
      <c r="G5" s="15">
        <v>1978</v>
      </c>
      <c r="H5" s="15" t="s">
        <v>24</v>
      </c>
      <c r="I5" s="15" t="s">
        <v>25</v>
      </c>
      <c r="J5" s="15" t="s">
        <v>29</v>
      </c>
      <c r="K5" s="15" t="s">
        <v>23</v>
      </c>
      <c r="L5" s="15" t="s">
        <v>33</v>
      </c>
      <c r="M5" s="15" t="s">
        <v>34</v>
      </c>
      <c r="N5" s="15"/>
      <c r="O5" s="17">
        <v>7000</v>
      </c>
      <c r="P5" s="17">
        <v>0</v>
      </c>
      <c r="Q5" s="18">
        <v>0</v>
      </c>
      <c r="R5" s="18">
        <v>0</v>
      </c>
      <c r="S5" s="15" t="s">
        <v>28</v>
      </c>
      <c r="T5" s="15">
        <v>43</v>
      </c>
      <c r="U5" s="18">
        <v>0</v>
      </c>
      <c r="V5" s="18">
        <v>0</v>
      </c>
      <c r="W5" s="19"/>
      <c r="X5" s="20" t="s">
        <v>65</v>
      </c>
      <c r="Y5" s="21" t="s">
        <v>66</v>
      </c>
    </row>
    <row r="6" spans="1:25" ht="24">
      <c r="A6" s="14">
        <v>30</v>
      </c>
      <c r="B6" s="46" t="s">
        <v>23</v>
      </c>
      <c r="C6" s="15">
        <v>45658</v>
      </c>
      <c r="D6" s="15">
        <v>2</v>
      </c>
      <c r="E6" s="15">
        <v>17</v>
      </c>
      <c r="F6" s="16">
        <v>0.6145833333333334</v>
      </c>
      <c r="G6" s="15">
        <v>1978</v>
      </c>
      <c r="H6" s="15" t="s">
        <v>24</v>
      </c>
      <c r="I6" s="15" t="s">
        <v>25</v>
      </c>
      <c r="J6" s="15" t="s">
        <v>29</v>
      </c>
      <c r="K6" s="15" t="s">
        <v>23</v>
      </c>
      <c r="L6" s="15" t="s">
        <v>21</v>
      </c>
      <c r="M6" s="15" t="s">
        <v>27</v>
      </c>
      <c r="N6" s="15"/>
      <c r="O6" s="17">
        <v>750</v>
      </c>
      <c r="P6" s="17">
        <v>6200</v>
      </c>
      <c r="Q6" s="18">
        <v>0</v>
      </c>
      <c r="R6" s="18">
        <v>0</v>
      </c>
      <c r="S6" s="15" t="s">
        <v>28</v>
      </c>
      <c r="T6" s="15">
        <v>50</v>
      </c>
      <c r="U6" s="18">
        <v>0</v>
      </c>
      <c r="V6" s="18">
        <v>1</v>
      </c>
      <c r="W6" s="19"/>
      <c r="X6" s="20" t="s">
        <v>67</v>
      </c>
      <c r="Y6" s="21" t="s">
        <v>68</v>
      </c>
    </row>
    <row r="7" spans="1:25" ht="24">
      <c r="A7" s="14">
        <v>31</v>
      </c>
      <c r="B7" s="46" t="s">
        <v>23</v>
      </c>
      <c r="C7" s="15">
        <v>54408</v>
      </c>
      <c r="D7" s="15">
        <v>10</v>
      </c>
      <c r="E7" s="15">
        <v>18</v>
      </c>
      <c r="F7" s="16">
        <v>0.7673611111111112</v>
      </c>
      <c r="G7" s="15">
        <v>1978</v>
      </c>
      <c r="H7" s="15" t="s">
        <v>24</v>
      </c>
      <c r="I7" s="15" t="s">
        <v>25</v>
      </c>
      <c r="J7" s="23" t="s">
        <v>29</v>
      </c>
      <c r="K7" s="15" t="s">
        <v>23</v>
      </c>
      <c r="L7" s="15" t="s">
        <v>21</v>
      </c>
      <c r="M7" s="15" t="s">
        <v>35</v>
      </c>
      <c r="N7" s="15"/>
      <c r="O7" s="17">
        <v>3400</v>
      </c>
      <c r="P7" s="17">
        <v>42150</v>
      </c>
      <c r="Q7" s="18">
        <v>0</v>
      </c>
      <c r="R7" s="18">
        <v>0</v>
      </c>
      <c r="S7" s="15" t="s">
        <v>28</v>
      </c>
      <c r="T7" s="15">
        <v>45</v>
      </c>
      <c r="U7" s="18">
        <v>0</v>
      </c>
      <c r="V7" s="18">
        <v>2</v>
      </c>
      <c r="W7" s="19"/>
      <c r="X7" s="20" t="s">
        <v>69</v>
      </c>
      <c r="Y7" s="21" t="s">
        <v>70</v>
      </c>
    </row>
    <row r="8" spans="1:25" ht="12.75">
      <c r="A8" s="71">
        <v>32</v>
      </c>
      <c r="B8" s="73" t="s">
        <v>23</v>
      </c>
      <c r="C8" s="15">
        <v>232679</v>
      </c>
      <c r="D8" s="65">
        <v>3</v>
      </c>
      <c r="E8" s="65">
        <v>20</v>
      </c>
      <c r="F8" s="75">
        <v>0.12152777777777778</v>
      </c>
      <c r="G8" s="81">
        <v>1979</v>
      </c>
      <c r="H8" s="65" t="s">
        <v>24</v>
      </c>
      <c r="I8" s="65" t="s">
        <v>25</v>
      </c>
      <c r="J8" s="15" t="s">
        <v>29</v>
      </c>
      <c r="K8" s="65" t="s">
        <v>23</v>
      </c>
      <c r="L8" s="65" t="s">
        <v>21</v>
      </c>
      <c r="M8" s="65" t="s">
        <v>36</v>
      </c>
      <c r="N8" s="80"/>
      <c r="O8" s="69">
        <v>2000</v>
      </c>
      <c r="P8" s="69">
        <v>5815</v>
      </c>
      <c r="Q8" s="67">
        <v>0</v>
      </c>
      <c r="R8" s="67">
        <v>0</v>
      </c>
      <c r="S8" s="65" t="s">
        <v>28</v>
      </c>
      <c r="T8" s="65">
        <v>5</v>
      </c>
      <c r="U8" s="44">
        <v>0</v>
      </c>
      <c r="V8" s="67">
        <v>2</v>
      </c>
      <c r="W8" s="58"/>
      <c r="X8" s="63" t="s">
        <v>71</v>
      </c>
      <c r="Y8" s="64" t="s">
        <v>72</v>
      </c>
    </row>
    <row r="9" spans="1:25" ht="12.75">
      <c r="A9" s="72"/>
      <c r="B9" s="74"/>
      <c r="C9" s="15">
        <v>46179</v>
      </c>
      <c r="D9" s="43"/>
      <c r="E9" s="43"/>
      <c r="F9" s="43"/>
      <c r="G9" s="82"/>
      <c r="H9" s="43"/>
      <c r="I9" s="43"/>
      <c r="J9" s="15" t="s">
        <v>29</v>
      </c>
      <c r="K9" s="65"/>
      <c r="L9" s="65"/>
      <c r="M9" s="65"/>
      <c r="N9" s="80"/>
      <c r="O9" s="77"/>
      <c r="P9" s="70"/>
      <c r="Q9" s="68"/>
      <c r="R9" s="68"/>
      <c r="S9" s="65"/>
      <c r="T9" s="43"/>
      <c r="U9" s="45"/>
      <c r="V9" s="67"/>
      <c r="W9" s="58"/>
      <c r="X9" s="63"/>
      <c r="Y9" s="64"/>
    </row>
    <row r="10" spans="1:25" ht="12.75">
      <c r="A10" s="71">
        <v>33</v>
      </c>
      <c r="B10" s="73" t="s">
        <v>23</v>
      </c>
      <c r="C10" s="15">
        <v>251080</v>
      </c>
      <c r="D10" s="65">
        <v>5</v>
      </c>
      <c r="E10" s="65">
        <v>14</v>
      </c>
      <c r="F10" s="75">
        <v>0.006944444444444444</v>
      </c>
      <c r="G10" s="81">
        <v>1980</v>
      </c>
      <c r="H10" s="65" t="s">
        <v>24</v>
      </c>
      <c r="I10" s="65" t="s">
        <v>25</v>
      </c>
      <c r="J10" s="15" t="s">
        <v>26</v>
      </c>
      <c r="K10" s="65" t="s">
        <v>23</v>
      </c>
      <c r="L10" s="65" t="s">
        <v>21</v>
      </c>
      <c r="M10" s="65" t="s">
        <v>37</v>
      </c>
      <c r="N10" s="80"/>
      <c r="O10" s="17">
        <v>12250</v>
      </c>
      <c r="P10" s="17">
        <v>1459</v>
      </c>
      <c r="Q10" s="67">
        <v>0</v>
      </c>
      <c r="R10" s="67">
        <v>0</v>
      </c>
      <c r="S10" s="65" t="s">
        <v>28</v>
      </c>
      <c r="T10" s="65">
        <v>10</v>
      </c>
      <c r="U10" s="44">
        <v>0</v>
      </c>
      <c r="V10" s="67">
        <v>3</v>
      </c>
      <c r="W10" s="58"/>
      <c r="X10" s="63" t="s">
        <v>73</v>
      </c>
      <c r="Y10" s="64" t="s">
        <v>74</v>
      </c>
    </row>
    <row r="11" spans="1:25" ht="12.75">
      <c r="A11" s="72"/>
      <c r="B11" s="74"/>
      <c r="C11" s="15">
        <v>59780</v>
      </c>
      <c r="D11" s="43"/>
      <c r="E11" s="43"/>
      <c r="F11" s="43"/>
      <c r="G11" s="82"/>
      <c r="H11" s="43"/>
      <c r="I11" s="43"/>
      <c r="J11" s="15" t="s">
        <v>26</v>
      </c>
      <c r="K11" s="65"/>
      <c r="L11" s="65"/>
      <c r="M11" s="65"/>
      <c r="N11" s="80"/>
      <c r="O11" s="17"/>
      <c r="P11" s="27"/>
      <c r="Q11" s="68"/>
      <c r="R11" s="68"/>
      <c r="S11" s="65"/>
      <c r="T11" s="65"/>
      <c r="U11" s="79"/>
      <c r="V11" s="67"/>
      <c r="W11" s="58"/>
      <c r="X11" s="63"/>
      <c r="Y11" s="64"/>
    </row>
    <row r="12" spans="1:25" ht="24">
      <c r="A12" s="14">
        <v>34</v>
      </c>
      <c r="B12" s="46" t="s">
        <v>23</v>
      </c>
      <c r="C12" s="15">
        <v>221381</v>
      </c>
      <c r="D12" s="15">
        <v>2</v>
      </c>
      <c r="E12" s="15">
        <v>15</v>
      </c>
      <c r="F12" s="16">
        <v>0.3645833333333333</v>
      </c>
      <c r="G12" s="15">
        <v>1981</v>
      </c>
      <c r="H12" s="15" t="s">
        <v>24</v>
      </c>
      <c r="I12" s="15" t="s">
        <v>25</v>
      </c>
      <c r="J12" s="15" t="s">
        <v>26</v>
      </c>
      <c r="K12" s="15" t="s">
        <v>23</v>
      </c>
      <c r="L12" s="15" t="s">
        <v>21</v>
      </c>
      <c r="M12" s="15" t="s">
        <v>38</v>
      </c>
      <c r="N12" s="15"/>
      <c r="O12" s="17">
        <v>1500</v>
      </c>
      <c r="P12" s="17">
        <v>4600</v>
      </c>
      <c r="Q12" s="18">
        <v>0</v>
      </c>
      <c r="R12" s="18">
        <v>0</v>
      </c>
      <c r="S12" s="15" t="s">
        <v>28</v>
      </c>
      <c r="T12" s="15">
        <v>15</v>
      </c>
      <c r="U12" s="18">
        <v>0</v>
      </c>
      <c r="V12" s="18">
        <v>1</v>
      </c>
      <c r="W12" s="19"/>
      <c r="X12" s="20" t="s">
        <v>75</v>
      </c>
      <c r="Y12" s="21" t="s">
        <v>78</v>
      </c>
    </row>
    <row r="13" spans="1:25" ht="36">
      <c r="A13" s="14">
        <v>35</v>
      </c>
      <c r="B13" s="46" t="s">
        <v>23</v>
      </c>
      <c r="C13" s="15">
        <v>222881</v>
      </c>
      <c r="D13" s="15">
        <v>2</v>
      </c>
      <c r="E13" s="15">
        <v>28</v>
      </c>
      <c r="F13" s="16">
        <v>0.010416666666666666</v>
      </c>
      <c r="G13" s="15">
        <v>1981</v>
      </c>
      <c r="H13" s="15" t="s">
        <v>24</v>
      </c>
      <c r="I13" s="15" t="s">
        <v>25</v>
      </c>
      <c r="J13" s="15" t="s">
        <v>26</v>
      </c>
      <c r="K13" s="15" t="s">
        <v>23</v>
      </c>
      <c r="L13" s="15" t="s">
        <v>21</v>
      </c>
      <c r="M13" s="15" t="s">
        <v>39</v>
      </c>
      <c r="N13" s="15"/>
      <c r="O13" s="17">
        <v>8200</v>
      </c>
      <c r="P13" s="17">
        <v>580</v>
      </c>
      <c r="Q13" s="18">
        <v>0</v>
      </c>
      <c r="R13" s="18">
        <v>0</v>
      </c>
      <c r="S13" s="15" t="s">
        <v>28</v>
      </c>
      <c r="T13" s="15">
        <v>4</v>
      </c>
      <c r="U13" s="18">
        <v>0</v>
      </c>
      <c r="V13" s="18">
        <v>3</v>
      </c>
      <c r="W13" s="19"/>
      <c r="X13" s="20" t="s">
        <v>76</v>
      </c>
      <c r="Y13" s="21" t="s">
        <v>77</v>
      </c>
    </row>
    <row r="14" spans="1:25" ht="24">
      <c r="A14" s="14">
        <v>36</v>
      </c>
      <c r="B14" s="46" t="s">
        <v>23</v>
      </c>
      <c r="C14" s="15">
        <v>53471</v>
      </c>
      <c r="D14" s="15">
        <v>3</v>
      </c>
      <c r="E14" s="15">
        <v>24</v>
      </c>
      <c r="F14" s="16">
        <v>0.517361111111111</v>
      </c>
      <c r="G14" s="15">
        <v>1981</v>
      </c>
      <c r="H14" s="15" t="s">
        <v>24</v>
      </c>
      <c r="I14" s="15" t="s">
        <v>25</v>
      </c>
      <c r="J14" s="23" t="s">
        <v>26</v>
      </c>
      <c r="K14" s="15" t="s">
        <v>23</v>
      </c>
      <c r="L14" s="15" t="s">
        <v>33</v>
      </c>
      <c r="M14" s="15" t="s">
        <v>40</v>
      </c>
      <c r="N14" s="15"/>
      <c r="O14" s="17">
        <v>5350</v>
      </c>
      <c r="P14" s="17">
        <v>0</v>
      </c>
      <c r="Q14" s="18">
        <v>0</v>
      </c>
      <c r="R14" s="18">
        <v>0</v>
      </c>
      <c r="S14" s="15" t="s">
        <v>28</v>
      </c>
      <c r="T14" s="15">
        <v>42</v>
      </c>
      <c r="U14" s="18">
        <v>0</v>
      </c>
      <c r="V14" s="18">
        <v>0</v>
      </c>
      <c r="W14" s="19"/>
      <c r="X14" s="20" t="s">
        <v>79</v>
      </c>
      <c r="Y14" s="21" t="s">
        <v>80</v>
      </c>
    </row>
    <row r="15" spans="1:25" ht="12.75">
      <c r="A15" s="71">
        <v>37</v>
      </c>
      <c r="B15" s="73" t="s">
        <v>23</v>
      </c>
      <c r="C15" s="15">
        <v>251681</v>
      </c>
      <c r="D15" s="65">
        <v>5</v>
      </c>
      <c r="E15" s="65">
        <v>16</v>
      </c>
      <c r="F15" s="75">
        <v>0.7777777777777778</v>
      </c>
      <c r="G15" s="65">
        <v>1981</v>
      </c>
      <c r="H15" s="65" t="s">
        <v>24</v>
      </c>
      <c r="I15" s="65" t="s">
        <v>25</v>
      </c>
      <c r="J15" s="15" t="s">
        <v>26</v>
      </c>
      <c r="K15" s="65" t="s">
        <v>23</v>
      </c>
      <c r="L15" s="65" t="s">
        <v>21</v>
      </c>
      <c r="M15" s="65" t="s">
        <v>41</v>
      </c>
      <c r="N15" s="65"/>
      <c r="O15" s="69">
        <v>5600</v>
      </c>
      <c r="P15" s="69">
        <v>0</v>
      </c>
      <c r="Q15" s="67">
        <v>0</v>
      </c>
      <c r="R15" s="67">
        <v>0</v>
      </c>
      <c r="S15" s="65" t="s">
        <v>28</v>
      </c>
      <c r="T15" s="65">
        <v>8</v>
      </c>
      <c r="U15" s="44">
        <v>0</v>
      </c>
      <c r="V15" s="67">
        <v>2</v>
      </c>
      <c r="W15" s="78"/>
      <c r="X15" s="63" t="s">
        <v>81</v>
      </c>
      <c r="Y15" s="64" t="s">
        <v>82</v>
      </c>
    </row>
    <row r="16" spans="1:25" ht="12.75">
      <c r="A16" s="72"/>
      <c r="B16" s="73"/>
      <c r="C16" s="15">
        <v>55661</v>
      </c>
      <c r="D16" s="65"/>
      <c r="E16" s="65"/>
      <c r="F16" s="43"/>
      <c r="G16" s="65"/>
      <c r="H16" s="65"/>
      <c r="I16" s="65"/>
      <c r="J16" s="15" t="s">
        <v>26</v>
      </c>
      <c r="K16" s="65"/>
      <c r="L16" s="65"/>
      <c r="M16" s="65"/>
      <c r="N16" s="65"/>
      <c r="O16" s="77"/>
      <c r="P16" s="69"/>
      <c r="Q16" s="67"/>
      <c r="R16" s="67"/>
      <c r="S16" s="65"/>
      <c r="T16" s="65"/>
      <c r="U16" s="79"/>
      <c r="V16" s="67"/>
      <c r="W16" s="78"/>
      <c r="X16" s="63"/>
      <c r="Y16" s="64"/>
    </row>
    <row r="17" spans="1:25" ht="12.75">
      <c r="A17" s="71">
        <v>38</v>
      </c>
      <c r="B17" s="73" t="s">
        <v>23</v>
      </c>
      <c r="C17" s="15">
        <v>28981</v>
      </c>
      <c r="D17" s="65">
        <v>8</v>
      </c>
      <c r="E17" s="65">
        <v>12</v>
      </c>
      <c r="F17" s="75">
        <v>0.006944444444444444</v>
      </c>
      <c r="G17" s="65">
        <v>1981</v>
      </c>
      <c r="H17" s="65" t="s">
        <v>24</v>
      </c>
      <c r="I17" s="65" t="s">
        <v>25</v>
      </c>
      <c r="J17" s="23" t="s">
        <v>26</v>
      </c>
      <c r="K17" s="65" t="s">
        <v>23</v>
      </c>
      <c r="L17" s="65" t="s">
        <v>21</v>
      </c>
      <c r="M17" s="65" t="s">
        <v>42</v>
      </c>
      <c r="N17" s="65" t="s">
        <v>85</v>
      </c>
      <c r="O17" s="69">
        <v>15955</v>
      </c>
      <c r="P17" s="69">
        <v>16079</v>
      </c>
      <c r="Q17" s="67">
        <v>0</v>
      </c>
      <c r="R17" s="67">
        <v>0</v>
      </c>
      <c r="S17" s="65" t="s">
        <v>28</v>
      </c>
      <c r="T17" s="65">
        <v>20</v>
      </c>
      <c r="U17" s="44">
        <v>0</v>
      </c>
      <c r="V17" s="67">
        <v>4</v>
      </c>
      <c r="W17" s="78"/>
      <c r="X17" s="63" t="s">
        <v>83</v>
      </c>
      <c r="Y17" s="64" t="s">
        <v>84</v>
      </c>
    </row>
    <row r="18" spans="1:25" ht="21.75" customHeight="1">
      <c r="A18" s="72"/>
      <c r="B18" s="73"/>
      <c r="C18" s="15">
        <v>58741</v>
      </c>
      <c r="D18" s="65"/>
      <c r="E18" s="65"/>
      <c r="F18" s="65"/>
      <c r="G18" s="65"/>
      <c r="H18" s="65"/>
      <c r="I18" s="65"/>
      <c r="J18" s="15" t="s">
        <v>26</v>
      </c>
      <c r="K18" s="65"/>
      <c r="L18" s="65"/>
      <c r="M18" s="65"/>
      <c r="N18" s="65"/>
      <c r="O18" s="77"/>
      <c r="P18" s="70"/>
      <c r="Q18" s="67"/>
      <c r="R18" s="67"/>
      <c r="S18" s="65"/>
      <c r="T18" s="65"/>
      <c r="U18" s="79"/>
      <c r="V18" s="67"/>
      <c r="W18" s="78"/>
      <c r="X18" s="63"/>
      <c r="Y18" s="64"/>
    </row>
    <row r="19" spans="1:25" ht="12.75">
      <c r="A19" s="71">
        <v>39</v>
      </c>
      <c r="B19" s="73" t="s">
        <v>23</v>
      </c>
      <c r="C19" s="67">
        <v>58202</v>
      </c>
      <c r="D19" s="67">
        <v>9</v>
      </c>
      <c r="E19" s="67">
        <v>14</v>
      </c>
      <c r="F19" s="75">
        <v>0.8506944444444445</v>
      </c>
      <c r="G19" s="65">
        <v>1982</v>
      </c>
      <c r="H19" s="65" t="s">
        <v>24</v>
      </c>
      <c r="I19" s="65" t="s">
        <v>25</v>
      </c>
      <c r="J19" s="23" t="s">
        <v>26</v>
      </c>
      <c r="K19" s="65" t="s">
        <v>23</v>
      </c>
      <c r="L19" s="65" t="s">
        <v>43</v>
      </c>
      <c r="M19" s="65" t="s">
        <v>44</v>
      </c>
      <c r="N19" s="65"/>
      <c r="O19" s="69">
        <v>14000</v>
      </c>
      <c r="P19" s="69">
        <v>0</v>
      </c>
      <c r="Q19" s="67">
        <v>0</v>
      </c>
      <c r="R19" s="67">
        <v>0</v>
      </c>
      <c r="S19" s="15" t="s">
        <v>45</v>
      </c>
      <c r="T19" s="65">
        <v>4</v>
      </c>
      <c r="U19" s="44">
        <v>0</v>
      </c>
      <c r="V19" s="67">
        <v>2</v>
      </c>
      <c r="W19" s="58"/>
      <c r="X19" s="63" t="s">
        <v>86</v>
      </c>
      <c r="Y19" s="64" t="s">
        <v>87</v>
      </c>
    </row>
    <row r="20" spans="1:25" ht="48.75" customHeight="1">
      <c r="A20" s="71"/>
      <c r="B20" s="73"/>
      <c r="C20" s="67"/>
      <c r="D20" s="67"/>
      <c r="E20" s="67"/>
      <c r="F20" s="43"/>
      <c r="G20" s="65"/>
      <c r="H20" s="65"/>
      <c r="I20" s="65"/>
      <c r="J20" s="15" t="s">
        <v>26</v>
      </c>
      <c r="K20" s="65"/>
      <c r="L20" s="65"/>
      <c r="M20" s="65"/>
      <c r="N20" s="65"/>
      <c r="O20" s="77"/>
      <c r="P20" s="77"/>
      <c r="Q20" s="68"/>
      <c r="R20" s="68"/>
      <c r="S20" s="15" t="s">
        <v>31</v>
      </c>
      <c r="T20" s="78"/>
      <c r="U20" s="45"/>
      <c r="V20" s="68"/>
      <c r="W20" s="58"/>
      <c r="X20" s="63"/>
      <c r="Y20" s="64"/>
    </row>
    <row r="21" spans="1:25" ht="12.75">
      <c r="A21" s="71">
        <v>40</v>
      </c>
      <c r="B21" s="46" t="s">
        <v>23</v>
      </c>
      <c r="C21" s="15">
        <v>54525</v>
      </c>
      <c r="D21" s="65">
        <v>5</v>
      </c>
      <c r="E21" s="65">
        <v>16</v>
      </c>
      <c r="F21" s="75">
        <v>0.3125</v>
      </c>
      <c r="G21" s="65">
        <v>1985</v>
      </c>
      <c r="H21" s="65" t="s">
        <v>24</v>
      </c>
      <c r="I21" s="65" t="s">
        <v>25</v>
      </c>
      <c r="J21" s="15" t="s">
        <v>26</v>
      </c>
      <c r="K21" s="65" t="s">
        <v>23</v>
      </c>
      <c r="L21" s="65" t="s">
        <v>43</v>
      </c>
      <c r="M21" s="65" t="s">
        <v>46</v>
      </c>
      <c r="N21" s="65"/>
      <c r="O21" s="69">
        <v>11500</v>
      </c>
      <c r="P21" s="69">
        <v>0</v>
      </c>
      <c r="Q21" s="67">
        <v>0</v>
      </c>
      <c r="R21" s="67">
        <v>0</v>
      </c>
      <c r="S21" s="15" t="s">
        <v>47</v>
      </c>
      <c r="T21" s="65">
        <v>79</v>
      </c>
      <c r="U21" s="44">
        <v>0</v>
      </c>
      <c r="V21" s="67">
        <v>1</v>
      </c>
      <c r="W21" s="67"/>
      <c r="X21" s="67" t="s">
        <v>88</v>
      </c>
      <c r="Y21" s="64" t="s">
        <v>89</v>
      </c>
    </row>
    <row r="22" spans="1:25" ht="24">
      <c r="A22" s="72"/>
      <c r="B22" s="46" t="s">
        <v>48</v>
      </c>
      <c r="C22" s="15" t="s">
        <v>49</v>
      </c>
      <c r="D22" s="43"/>
      <c r="E22" s="43"/>
      <c r="F22" s="43"/>
      <c r="G22" s="65"/>
      <c r="H22" s="65"/>
      <c r="I22" s="65"/>
      <c r="J22" s="15" t="s">
        <v>26</v>
      </c>
      <c r="K22" s="65"/>
      <c r="L22" s="65"/>
      <c r="M22" s="65"/>
      <c r="N22" s="65"/>
      <c r="O22" s="77"/>
      <c r="P22" s="69"/>
      <c r="Q22" s="67"/>
      <c r="R22" s="67"/>
      <c r="S22" s="15" t="s">
        <v>50</v>
      </c>
      <c r="T22" s="78"/>
      <c r="U22" s="45"/>
      <c r="V22" s="68"/>
      <c r="W22" s="68"/>
      <c r="X22" s="68"/>
      <c r="Y22" s="64"/>
    </row>
    <row r="23" spans="1:25" ht="12.75">
      <c r="A23" s="71">
        <v>41</v>
      </c>
      <c r="B23" s="73" t="s">
        <v>23</v>
      </c>
      <c r="C23" s="15" t="s">
        <v>51</v>
      </c>
      <c r="D23" s="65">
        <v>1</v>
      </c>
      <c r="E23" s="65">
        <v>8</v>
      </c>
      <c r="F23" s="75">
        <v>0.3506944444444444</v>
      </c>
      <c r="G23" s="76">
        <v>1992</v>
      </c>
      <c r="H23" s="75" t="s">
        <v>24</v>
      </c>
      <c r="I23" s="75" t="s">
        <v>25</v>
      </c>
      <c r="J23" s="25"/>
      <c r="K23" s="65" t="s">
        <v>23</v>
      </c>
      <c r="L23" s="65" t="s">
        <v>21</v>
      </c>
      <c r="M23" s="65" t="s">
        <v>52</v>
      </c>
      <c r="N23" s="65"/>
      <c r="O23" s="69">
        <v>428237</v>
      </c>
      <c r="P23" s="69">
        <v>390000</v>
      </c>
      <c r="Q23" s="67">
        <v>0</v>
      </c>
      <c r="R23" s="67">
        <v>0</v>
      </c>
      <c r="S23" s="65" t="s">
        <v>28</v>
      </c>
      <c r="T23" s="65">
        <v>42</v>
      </c>
      <c r="U23" s="44">
        <v>0</v>
      </c>
      <c r="V23" s="67">
        <v>21</v>
      </c>
      <c r="W23" s="63" t="s">
        <v>90</v>
      </c>
      <c r="X23" s="63" t="s">
        <v>91</v>
      </c>
      <c r="Y23" s="64" t="s">
        <v>92</v>
      </c>
    </row>
    <row r="24" spans="1:25" ht="51.75" customHeight="1">
      <c r="A24" s="72"/>
      <c r="B24" s="74"/>
      <c r="C24" s="15" t="s">
        <v>53</v>
      </c>
      <c r="D24" s="65"/>
      <c r="E24" s="65"/>
      <c r="F24" s="65"/>
      <c r="G24" s="76"/>
      <c r="H24" s="65"/>
      <c r="I24" s="65"/>
      <c r="J24" s="23"/>
      <c r="K24" s="65"/>
      <c r="L24" s="65"/>
      <c r="M24" s="65"/>
      <c r="N24" s="65"/>
      <c r="O24" s="77"/>
      <c r="P24" s="70"/>
      <c r="Q24" s="68"/>
      <c r="R24" s="68"/>
      <c r="S24" s="65"/>
      <c r="T24" s="43"/>
      <c r="U24" s="45"/>
      <c r="V24" s="68"/>
      <c r="W24" s="63"/>
      <c r="X24" s="63"/>
      <c r="Y24" s="64"/>
    </row>
    <row r="25" spans="1:25" ht="48">
      <c r="A25" s="14">
        <v>42</v>
      </c>
      <c r="B25" s="46" t="s">
        <v>23</v>
      </c>
      <c r="C25" s="15" t="s">
        <v>54</v>
      </c>
      <c r="D25" s="15">
        <v>6</v>
      </c>
      <c r="E25" s="15">
        <v>25</v>
      </c>
      <c r="F25" s="16">
        <v>0.03125</v>
      </c>
      <c r="G25" s="15">
        <v>2001</v>
      </c>
      <c r="H25" s="15" t="s">
        <v>24</v>
      </c>
      <c r="I25" s="15" t="s">
        <v>25</v>
      </c>
      <c r="J25" s="23"/>
      <c r="K25" s="15" t="s">
        <v>23</v>
      </c>
      <c r="L25" s="15" t="s">
        <v>21</v>
      </c>
      <c r="M25" s="15" t="s">
        <v>55</v>
      </c>
      <c r="N25" s="15"/>
      <c r="O25" s="17">
        <v>1391144</v>
      </c>
      <c r="P25" s="17">
        <v>358194</v>
      </c>
      <c r="Q25" s="18">
        <v>0</v>
      </c>
      <c r="R25" s="18">
        <v>0</v>
      </c>
      <c r="S25" s="15" t="s">
        <v>28</v>
      </c>
      <c r="T25" s="15">
        <v>46</v>
      </c>
      <c r="U25" s="18">
        <v>0</v>
      </c>
      <c r="V25" s="18">
        <v>43</v>
      </c>
      <c r="W25" s="20" t="s">
        <v>93</v>
      </c>
      <c r="X25" s="20" t="s">
        <v>94</v>
      </c>
      <c r="Y25" s="21" t="s">
        <v>95</v>
      </c>
    </row>
    <row r="26" spans="1:25" ht="36">
      <c r="A26" s="14">
        <v>43</v>
      </c>
      <c r="B26" s="46" t="s">
        <v>23</v>
      </c>
      <c r="C26" s="15" t="s">
        <v>56</v>
      </c>
      <c r="D26" s="15">
        <v>10</v>
      </c>
      <c r="E26" s="15">
        <v>5</v>
      </c>
      <c r="F26" s="16">
        <v>0.22916666666666666</v>
      </c>
      <c r="G26" s="15">
        <v>2002</v>
      </c>
      <c r="H26" s="15" t="s">
        <v>24</v>
      </c>
      <c r="I26" s="15" t="s">
        <v>25</v>
      </c>
      <c r="J26" s="23"/>
      <c r="K26" s="15" t="s">
        <v>23</v>
      </c>
      <c r="L26" s="15" t="s">
        <v>21</v>
      </c>
      <c r="M26" s="15" t="s">
        <v>57</v>
      </c>
      <c r="N26" s="15"/>
      <c r="O26" s="17">
        <v>19535</v>
      </c>
      <c r="P26" s="17">
        <v>103324</v>
      </c>
      <c r="Q26" s="18">
        <v>0</v>
      </c>
      <c r="R26" s="18">
        <v>0</v>
      </c>
      <c r="S26" s="15" t="s">
        <v>28</v>
      </c>
      <c r="T26" s="15">
        <v>17</v>
      </c>
      <c r="U26" s="18">
        <v>0</v>
      </c>
      <c r="V26" s="18">
        <v>10</v>
      </c>
      <c r="W26" s="20"/>
      <c r="X26" s="20" t="s">
        <v>96</v>
      </c>
      <c r="Y26" s="21" t="s">
        <v>97</v>
      </c>
    </row>
    <row r="27" spans="1:25" ht="68.25" customHeight="1">
      <c r="A27" s="59" t="s">
        <v>109</v>
      </c>
      <c r="B27" s="60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9" t="s">
        <v>104</v>
      </c>
      <c r="P27" s="9" t="s">
        <v>105</v>
      </c>
      <c r="Q27" s="10" t="s">
        <v>100</v>
      </c>
      <c r="R27" s="10" t="s">
        <v>101</v>
      </c>
      <c r="T27" s="5"/>
      <c r="U27" s="10" t="s">
        <v>107</v>
      </c>
      <c r="V27" s="10" t="s">
        <v>108</v>
      </c>
      <c r="W27" s="10" t="s">
        <v>106</v>
      </c>
      <c r="X27" s="7"/>
      <c r="Y27" s="8"/>
    </row>
    <row r="28" spans="1:25" ht="33.75" customHeight="1">
      <c r="A28" s="61">
        <v>16</v>
      </c>
      <c r="B28" s="62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29">
        <f>SUM(O4:O26)</f>
        <v>1929421</v>
      </c>
      <c r="P28" s="29">
        <f>SUM(P4:P26)</f>
        <v>929901</v>
      </c>
      <c r="Q28" s="30">
        <f>SUM(Q4:Q26)</f>
        <v>0</v>
      </c>
      <c r="R28" s="30">
        <f>SUM(R4:R26)</f>
        <v>0</v>
      </c>
      <c r="T28" s="5"/>
      <c r="U28" s="30">
        <f>SUM(U4:U26)</f>
        <v>2</v>
      </c>
      <c r="V28" s="30">
        <f>SUM(V4:V26)</f>
        <v>96</v>
      </c>
      <c r="W28" s="30">
        <v>25</v>
      </c>
      <c r="X28" s="7"/>
      <c r="Y28" s="8"/>
    </row>
    <row r="29" spans="1:25" ht="12.75">
      <c r="A29" s="48" t="s">
        <v>102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</row>
    <row r="30" spans="1:25" ht="12.75">
      <c r="A30" s="51" t="s">
        <v>103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</row>
    <row r="31" spans="1:25" ht="13.5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6"/>
    </row>
    <row r="32" ht="13.5" thickTop="1"/>
  </sheetData>
  <mergeCells count="174">
    <mergeCell ref="D2:D3"/>
    <mergeCell ref="E2:E3"/>
    <mergeCell ref="H2:H3"/>
    <mergeCell ref="I2:I3"/>
    <mergeCell ref="Q2:Q3"/>
    <mergeCell ref="R2:R3"/>
    <mergeCell ref="S2:S3"/>
    <mergeCell ref="Y2:Y3"/>
    <mergeCell ref="X2:X3"/>
    <mergeCell ref="X8:X9"/>
    <mergeCell ref="X10:X11"/>
    <mergeCell ref="Y10:Y11"/>
    <mergeCell ref="Y8:Y9"/>
    <mergeCell ref="E10:E11"/>
    <mergeCell ref="D10:D11"/>
    <mergeCell ref="E8:E9"/>
    <mergeCell ref="D8:D9"/>
    <mergeCell ref="H8:H9"/>
    <mergeCell ref="H10:H11"/>
    <mergeCell ref="F8:F9"/>
    <mergeCell ref="F10:F11"/>
    <mergeCell ref="G10:G11"/>
    <mergeCell ref="G8:G9"/>
    <mergeCell ref="I8:I9"/>
    <mergeCell ref="I10:I11"/>
    <mergeCell ref="K8:K9"/>
    <mergeCell ref="L8:L9"/>
    <mergeCell ref="M8:M9"/>
    <mergeCell ref="K10:K11"/>
    <mergeCell ref="L10:L11"/>
    <mergeCell ref="M10:M11"/>
    <mergeCell ref="W8:W9"/>
    <mergeCell ref="W10:W11"/>
    <mergeCell ref="N8:N9"/>
    <mergeCell ref="N10:N11"/>
    <mergeCell ref="O8:O9"/>
    <mergeCell ref="P8:P9"/>
    <mergeCell ref="Q8:Q9"/>
    <mergeCell ref="Q10:Q11"/>
    <mergeCell ref="R10:R11"/>
    <mergeCell ref="R8:R9"/>
    <mergeCell ref="T8:T9"/>
    <mergeCell ref="T10:T11"/>
    <mergeCell ref="U10:U11"/>
    <mergeCell ref="V10:V11"/>
    <mergeCell ref="V8:V9"/>
    <mergeCell ref="U8:U9"/>
    <mergeCell ref="S8:S9"/>
    <mergeCell ref="S10:S11"/>
    <mergeCell ref="F15:F16"/>
    <mergeCell ref="Y15:Y16"/>
    <mergeCell ref="X15:X16"/>
    <mergeCell ref="W15:W16"/>
    <mergeCell ref="V15:V16"/>
    <mergeCell ref="U15:U16"/>
    <mergeCell ref="T15:T16"/>
    <mergeCell ref="S15:S16"/>
    <mergeCell ref="R15:R16"/>
    <mergeCell ref="Q15:Q16"/>
    <mergeCell ref="P15:P16"/>
    <mergeCell ref="O15:O16"/>
    <mergeCell ref="N15:N16"/>
    <mergeCell ref="M15:M16"/>
    <mergeCell ref="L15:L16"/>
    <mergeCell ref="K15:K16"/>
    <mergeCell ref="I15:I16"/>
    <mergeCell ref="H15:H16"/>
    <mergeCell ref="G15:G16"/>
    <mergeCell ref="E15:E16"/>
    <mergeCell ref="D15:D16"/>
    <mergeCell ref="B15:B16"/>
    <mergeCell ref="A15:A16"/>
    <mergeCell ref="F17:F18"/>
    <mergeCell ref="A17:A18"/>
    <mergeCell ref="W17:W18"/>
    <mergeCell ref="X17:X18"/>
    <mergeCell ref="M17:M18"/>
    <mergeCell ref="N17:N18"/>
    <mergeCell ref="V17:V18"/>
    <mergeCell ref="U17:U18"/>
    <mergeCell ref="T17:T18"/>
    <mergeCell ref="S17:S18"/>
    <mergeCell ref="Q17:Q18"/>
    <mergeCell ref="P17:P18"/>
    <mergeCell ref="Y17:Y18"/>
    <mergeCell ref="B17:B18"/>
    <mergeCell ref="D17:D18"/>
    <mergeCell ref="E17:E18"/>
    <mergeCell ref="G17:G18"/>
    <mergeCell ref="H17:H18"/>
    <mergeCell ref="I17:I18"/>
    <mergeCell ref="K17:K18"/>
    <mergeCell ref="L17:L18"/>
    <mergeCell ref="R17:R18"/>
    <mergeCell ref="O17:O18"/>
    <mergeCell ref="A8:A9"/>
    <mergeCell ref="A10:A11"/>
    <mergeCell ref="A19:A20"/>
    <mergeCell ref="B19:B20"/>
    <mergeCell ref="B8:B9"/>
    <mergeCell ref="B10:B11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T19:T20"/>
    <mergeCell ref="U19:U20"/>
    <mergeCell ref="V19:V20"/>
    <mergeCell ref="W19:W20"/>
    <mergeCell ref="X19:X20"/>
    <mergeCell ref="Y19:Y20"/>
    <mergeCell ref="A21:A22"/>
    <mergeCell ref="D21:D22"/>
    <mergeCell ref="E21:E22"/>
    <mergeCell ref="F21:F22"/>
    <mergeCell ref="G21:G22"/>
    <mergeCell ref="H21:H22"/>
    <mergeCell ref="I21:I22"/>
    <mergeCell ref="K21:K22"/>
    <mergeCell ref="N23:N24"/>
    <mergeCell ref="O23:O24"/>
    <mergeCell ref="W21:W22"/>
    <mergeCell ref="X21:X22"/>
    <mergeCell ref="P21:P22"/>
    <mergeCell ref="Q21:Q22"/>
    <mergeCell ref="R21:R22"/>
    <mergeCell ref="T21:T22"/>
    <mergeCell ref="U21:U22"/>
    <mergeCell ref="V21:V22"/>
    <mergeCell ref="L21:L22"/>
    <mergeCell ref="M21:M22"/>
    <mergeCell ref="N21:N22"/>
    <mergeCell ref="O21:O22"/>
    <mergeCell ref="Y21:Y22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A1:Y1"/>
    <mergeCell ref="A2:A3"/>
    <mergeCell ref="T23:T24"/>
    <mergeCell ref="U23:U24"/>
    <mergeCell ref="V23:V24"/>
    <mergeCell ref="W23:W24"/>
    <mergeCell ref="P23:P24"/>
    <mergeCell ref="Q23:Q24"/>
    <mergeCell ref="R23:R24"/>
    <mergeCell ref="S23:S24"/>
    <mergeCell ref="A29:Y29"/>
    <mergeCell ref="A30:Y31"/>
    <mergeCell ref="F2:F3"/>
    <mergeCell ref="G2:G3"/>
    <mergeCell ref="A27:B27"/>
    <mergeCell ref="A28:B28"/>
    <mergeCell ref="X23:X24"/>
    <mergeCell ref="Y23:Y24"/>
    <mergeCell ref="L23:L24"/>
    <mergeCell ref="M23:M24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17" scale="72" r:id="rId1"/>
  <headerFooter alignWithMargins="0">
    <oddHeader>&amp;C&amp;"Arial,Bold"&amp;14Appendix B: Railroad Accidents/Incidents in Study Area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="75" zoomScaleNormal="75" workbookViewId="0" topLeftCell="F16">
      <selection activeCell="G19" sqref="G19:G20"/>
    </sheetView>
  </sheetViews>
  <sheetFormatPr defaultColWidth="9.140625" defaultRowHeight="12.75"/>
  <cols>
    <col min="1" max="1" width="9.421875" style="0" bestFit="1" customWidth="1"/>
    <col min="2" max="2" width="13.8515625" style="0" customWidth="1"/>
    <col min="3" max="5" width="9.421875" style="0" bestFit="1" customWidth="1"/>
    <col min="6" max="7" width="9.421875" style="3" bestFit="1" customWidth="1"/>
    <col min="14" max="14" width="7.421875" style="0" customWidth="1"/>
    <col min="15" max="15" width="12.7109375" style="4" customWidth="1"/>
    <col min="16" max="16" width="13.421875" style="4" customWidth="1"/>
    <col min="17" max="17" width="12.140625" style="0" customWidth="1"/>
    <col min="18" max="18" width="8.421875" style="0" customWidth="1"/>
    <col min="19" max="19" width="13.00390625" style="0" customWidth="1"/>
    <col min="20" max="20" width="9.421875" style="0" bestFit="1" customWidth="1"/>
    <col min="21" max="21" width="11.28125" style="0" customWidth="1"/>
    <col min="22" max="22" width="7.7109375" style="0" customWidth="1"/>
    <col min="23" max="23" width="14.28125" style="0" customWidth="1"/>
    <col min="24" max="24" width="11.421875" style="2" customWidth="1"/>
    <col min="25" max="25" width="27.57421875" style="1" customWidth="1"/>
  </cols>
  <sheetData>
    <row r="1" spans="1:25" ht="45.75" customHeight="1" thickTop="1">
      <c r="A1" s="66" t="s">
        <v>98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7"/>
      <c r="R1" s="37"/>
      <c r="S1" s="37"/>
      <c r="T1" s="37"/>
      <c r="U1" s="37"/>
      <c r="V1" s="37"/>
      <c r="W1" s="37"/>
      <c r="X1" s="39"/>
      <c r="Y1" s="40"/>
    </row>
    <row r="2" spans="1:25" ht="12.75">
      <c r="A2" s="41" t="s">
        <v>4</v>
      </c>
      <c r="B2" s="11" t="s">
        <v>1</v>
      </c>
      <c r="C2" s="11" t="s">
        <v>3</v>
      </c>
      <c r="D2" s="57" t="s">
        <v>5</v>
      </c>
      <c r="E2" s="57" t="s">
        <v>6</v>
      </c>
      <c r="F2" s="57" t="s">
        <v>64</v>
      </c>
      <c r="G2" s="57" t="s">
        <v>32</v>
      </c>
      <c r="H2" s="57" t="s">
        <v>99</v>
      </c>
      <c r="I2" s="57" t="s">
        <v>7</v>
      </c>
      <c r="J2" s="11" t="s">
        <v>8</v>
      </c>
      <c r="K2" s="12" t="s">
        <v>10</v>
      </c>
      <c r="L2" s="12" t="s">
        <v>8</v>
      </c>
      <c r="M2" s="12" t="s">
        <v>12</v>
      </c>
      <c r="N2" s="12" t="s">
        <v>14</v>
      </c>
      <c r="O2" s="13" t="s">
        <v>15</v>
      </c>
      <c r="P2" s="13" t="s">
        <v>9</v>
      </c>
      <c r="Q2" s="57" t="s">
        <v>100</v>
      </c>
      <c r="R2" s="83" t="s">
        <v>101</v>
      </c>
      <c r="S2" s="57" t="s">
        <v>17</v>
      </c>
      <c r="T2" s="12" t="s">
        <v>18</v>
      </c>
      <c r="U2" s="12" t="s">
        <v>20</v>
      </c>
      <c r="V2" s="12" t="s">
        <v>22</v>
      </c>
      <c r="W2" s="12" t="s">
        <v>58</v>
      </c>
      <c r="X2" s="86" t="s">
        <v>60</v>
      </c>
      <c r="Y2" s="84" t="s">
        <v>61</v>
      </c>
    </row>
    <row r="3" spans="1:25" ht="28.5" customHeight="1">
      <c r="A3" s="42"/>
      <c r="B3" s="11" t="s">
        <v>2</v>
      </c>
      <c r="C3" s="11" t="s">
        <v>4</v>
      </c>
      <c r="D3" s="57"/>
      <c r="E3" s="57"/>
      <c r="F3" s="58"/>
      <c r="G3" s="58"/>
      <c r="H3" s="57"/>
      <c r="I3" s="57"/>
      <c r="J3" s="11" t="s">
        <v>9</v>
      </c>
      <c r="K3" s="12" t="s">
        <v>11</v>
      </c>
      <c r="L3" s="12" t="s">
        <v>0</v>
      </c>
      <c r="M3" s="12" t="s">
        <v>13</v>
      </c>
      <c r="N3" s="12" t="s">
        <v>13</v>
      </c>
      <c r="O3" s="13" t="s">
        <v>16</v>
      </c>
      <c r="P3" s="13" t="s">
        <v>16</v>
      </c>
      <c r="Q3" s="57"/>
      <c r="R3" s="83"/>
      <c r="S3" s="57"/>
      <c r="T3" s="12" t="s">
        <v>19</v>
      </c>
      <c r="U3" s="12" t="s">
        <v>21</v>
      </c>
      <c r="V3" s="12" t="s">
        <v>21</v>
      </c>
      <c r="W3" s="12" t="s">
        <v>59</v>
      </c>
      <c r="X3" s="86"/>
      <c r="Y3" s="85"/>
    </row>
    <row r="4" spans="1:25" ht="36">
      <c r="A4" s="14">
        <v>1</v>
      </c>
      <c r="B4" s="15" t="s">
        <v>23</v>
      </c>
      <c r="C4" s="15">
        <v>45067</v>
      </c>
      <c r="D4" s="15">
        <v>1</v>
      </c>
      <c r="E4" s="15">
        <v>16</v>
      </c>
      <c r="F4" s="16">
        <v>0.9097222222222222</v>
      </c>
      <c r="G4" s="15">
        <v>1977</v>
      </c>
      <c r="H4" s="15" t="s">
        <v>24</v>
      </c>
      <c r="I4" s="15" t="s">
        <v>25</v>
      </c>
      <c r="J4" s="15" t="s">
        <v>29</v>
      </c>
      <c r="K4" s="15" t="s">
        <v>23</v>
      </c>
      <c r="L4" s="23" t="s">
        <v>43</v>
      </c>
      <c r="M4" s="15" t="s">
        <v>30</v>
      </c>
      <c r="N4" s="15"/>
      <c r="O4" s="17">
        <v>3000</v>
      </c>
      <c r="P4" s="17">
        <v>1500</v>
      </c>
      <c r="Q4" s="18">
        <v>0</v>
      </c>
      <c r="R4" s="18">
        <v>0</v>
      </c>
      <c r="S4" s="15" t="s">
        <v>45</v>
      </c>
      <c r="T4" s="15">
        <v>4</v>
      </c>
      <c r="U4" s="18">
        <v>0</v>
      </c>
      <c r="V4" s="18">
        <v>0</v>
      </c>
      <c r="W4" s="19"/>
      <c r="X4" s="20" t="s">
        <v>62</v>
      </c>
      <c r="Y4" s="21" t="s">
        <v>63</v>
      </c>
    </row>
    <row r="5" spans="1:25" ht="36">
      <c r="A5" s="14">
        <v>2</v>
      </c>
      <c r="B5" s="15" t="s">
        <v>23</v>
      </c>
      <c r="C5" s="15">
        <v>44108</v>
      </c>
      <c r="D5" s="23">
        <v>1</v>
      </c>
      <c r="E5" s="15">
        <v>9</v>
      </c>
      <c r="F5" s="22">
        <v>0.3645833333333333</v>
      </c>
      <c r="G5" s="15">
        <v>1978</v>
      </c>
      <c r="H5" s="15" t="s">
        <v>24</v>
      </c>
      <c r="I5" s="15" t="s">
        <v>25</v>
      </c>
      <c r="J5" s="15" t="s">
        <v>26</v>
      </c>
      <c r="K5" s="15" t="s">
        <v>23</v>
      </c>
      <c r="L5" s="23" t="s">
        <v>43</v>
      </c>
      <c r="M5" s="15" t="s">
        <v>34</v>
      </c>
      <c r="N5" s="15"/>
      <c r="O5" s="17">
        <v>7000</v>
      </c>
      <c r="P5" s="17">
        <v>0</v>
      </c>
      <c r="Q5" s="18">
        <v>0</v>
      </c>
      <c r="R5" s="18">
        <v>0</v>
      </c>
      <c r="S5" s="15" t="s">
        <v>28</v>
      </c>
      <c r="T5" s="23">
        <v>4</v>
      </c>
      <c r="U5" s="18">
        <v>0</v>
      </c>
      <c r="V5" s="18">
        <v>0</v>
      </c>
      <c r="W5" s="19"/>
      <c r="X5" s="20" t="s">
        <v>65</v>
      </c>
      <c r="Y5" s="21" t="s">
        <v>66</v>
      </c>
    </row>
    <row r="6" spans="1:25" ht="24">
      <c r="A6" s="14">
        <v>3</v>
      </c>
      <c r="B6" s="15" t="s">
        <v>23</v>
      </c>
      <c r="C6" s="15">
        <v>45658</v>
      </c>
      <c r="D6" s="15">
        <v>2</v>
      </c>
      <c r="E6" s="15">
        <v>17</v>
      </c>
      <c r="F6" s="16">
        <v>0.6145833333333334</v>
      </c>
      <c r="G6" s="15">
        <v>1978</v>
      </c>
      <c r="H6" s="15" t="s">
        <v>24</v>
      </c>
      <c r="I6" s="15" t="s">
        <v>25</v>
      </c>
      <c r="J6" s="15" t="s">
        <v>26</v>
      </c>
      <c r="K6" s="15" t="s">
        <v>23</v>
      </c>
      <c r="L6" s="15" t="s">
        <v>21</v>
      </c>
      <c r="M6" s="15" t="s">
        <v>27</v>
      </c>
      <c r="N6" s="15"/>
      <c r="O6" s="17">
        <v>750</v>
      </c>
      <c r="P6" s="17">
        <v>6200</v>
      </c>
      <c r="Q6" s="18">
        <v>0</v>
      </c>
      <c r="R6" s="18">
        <v>0</v>
      </c>
      <c r="S6" s="15" t="s">
        <v>28</v>
      </c>
      <c r="T6" s="23">
        <v>5</v>
      </c>
      <c r="U6" s="18">
        <v>0</v>
      </c>
      <c r="V6" s="18">
        <v>1</v>
      </c>
      <c r="W6" s="19"/>
      <c r="X6" s="20" t="s">
        <v>67</v>
      </c>
      <c r="Y6" s="21" t="s">
        <v>68</v>
      </c>
    </row>
    <row r="7" spans="1:25" ht="24">
      <c r="A7" s="14">
        <v>4</v>
      </c>
      <c r="B7" s="15" t="s">
        <v>23</v>
      </c>
      <c r="C7" s="15">
        <v>54408</v>
      </c>
      <c r="D7" s="15">
        <v>2</v>
      </c>
      <c r="E7" s="15">
        <v>18</v>
      </c>
      <c r="F7" s="16">
        <v>0.7673611111111112</v>
      </c>
      <c r="G7" s="15">
        <v>1978</v>
      </c>
      <c r="H7" s="15" t="s">
        <v>24</v>
      </c>
      <c r="I7" s="15" t="s">
        <v>25</v>
      </c>
      <c r="J7" s="15" t="s">
        <v>26</v>
      </c>
      <c r="K7" s="15" t="s">
        <v>23</v>
      </c>
      <c r="L7" s="15" t="s">
        <v>21</v>
      </c>
      <c r="M7" s="15" t="s">
        <v>35</v>
      </c>
      <c r="N7" s="15"/>
      <c r="O7" s="17">
        <v>3400</v>
      </c>
      <c r="P7" s="17">
        <v>42150</v>
      </c>
      <c r="Q7" s="18">
        <v>0</v>
      </c>
      <c r="R7" s="18">
        <v>0</v>
      </c>
      <c r="S7" s="15" t="s">
        <v>28</v>
      </c>
      <c r="T7" s="15">
        <v>8</v>
      </c>
      <c r="U7" s="24">
        <v>0</v>
      </c>
      <c r="V7" s="18">
        <v>1</v>
      </c>
      <c r="W7" s="19"/>
      <c r="X7" s="20" t="s">
        <v>69</v>
      </c>
      <c r="Y7" s="21" t="s">
        <v>70</v>
      </c>
    </row>
    <row r="8" spans="1:25" ht="24">
      <c r="A8" s="71">
        <v>5</v>
      </c>
      <c r="B8" s="65" t="s">
        <v>23</v>
      </c>
      <c r="C8" s="15">
        <v>232679</v>
      </c>
      <c r="D8" s="15">
        <v>2</v>
      </c>
      <c r="E8" s="65">
        <v>20</v>
      </c>
      <c r="F8" s="75">
        <v>0.12152777777777778</v>
      </c>
      <c r="G8" s="31">
        <v>1979</v>
      </c>
      <c r="H8" s="65" t="s">
        <v>24</v>
      </c>
      <c r="I8" s="65" t="s">
        <v>25</v>
      </c>
      <c r="J8" s="15" t="s">
        <v>29</v>
      </c>
      <c r="K8" s="65" t="s">
        <v>23</v>
      </c>
      <c r="L8" s="15" t="s">
        <v>21</v>
      </c>
      <c r="M8" s="65" t="s">
        <v>36</v>
      </c>
      <c r="N8" s="80"/>
      <c r="O8" s="69">
        <v>2000</v>
      </c>
      <c r="P8" s="69">
        <v>5815</v>
      </c>
      <c r="Q8" s="67">
        <v>0</v>
      </c>
      <c r="R8" s="67">
        <v>0</v>
      </c>
      <c r="S8" s="23" t="s">
        <v>28</v>
      </c>
      <c r="T8" s="23">
        <v>8</v>
      </c>
      <c r="U8" s="24">
        <v>0</v>
      </c>
      <c r="V8" s="18">
        <v>1</v>
      </c>
      <c r="W8" s="58"/>
      <c r="X8" s="63" t="s">
        <v>71</v>
      </c>
      <c r="Y8" s="64" t="s">
        <v>72</v>
      </c>
    </row>
    <row r="9" spans="1:25" ht="24">
      <c r="A9" s="72"/>
      <c r="B9" s="43"/>
      <c r="C9" s="15">
        <v>46179</v>
      </c>
      <c r="D9" s="15">
        <v>2</v>
      </c>
      <c r="E9" s="43"/>
      <c r="F9" s="43"/>
      <c r="G9" s="33">
        <v>1980</v>
      </c>
      <c r="H9" s="43"/>
      <c r="I9" s="43"/>
      <c r="J9" s="15" t="s">
        <v>26</v>
      </c>
      <c r="K9" s="65"/>
      <c r="L9" s="23" t="s">
        <v>21</v>
      </c>
      <c r="M9" s="65"/>
      <c r="N9" s="80"/>
      <c r="O9" s="77"/>
      <c r="P9" s="70"/>
      <c r="Q9" s="68"/>
      <c r="R9" s="68"/>
      <c r="S9" s="23" t="s">
        <v>28</v>
      </c>
      <c r="T9" s="23">
        <v>10</v>
      </c>
      <c r="U9" s="18">
        <v>0</v>
      </c>
      <c r="V9" s="24">
        <v>1</v>
      </c>
      <c r="W9" s="58"/>
      <c r="X9" s="63"/>
      <c r="Y9" s="64"/>
    </row>
    <row r="10" spans="1:25" ht="24">
      <c r="A10" s="71">
        <v>6</v>
      </c>
      <c r="B10" s="65" t="s">
        <v>23</v>
      </c>
      <c r="C10" s="15">
        <v>251080</v>
      </c>
      <c r="D10" s="23">
        <v>3</v>
      </c>
      <c r="E10" s="65">
        <v>14</v>
      </c>
      <c r="F10" s="75">
        <v>0.006944444444444444</v>
      </c>
      <c r="G10" s="35">
        <v>1981</v>
      </c>
      <c r="H10" s="65" t="s">
        <v>24</v>
      </c>
      <c r="I10" s="65" t="s">
        <v>25</v>
      </c>
      <c r="J10" s="65" t="s">
        <v>26</v>
      </c>
      <c r="K10" s="65" t="s">
        <v>23</v>
      </c>
      <c r="L10" s="23" t="s">
        <v>21</v>
      </c>
      <c r="M10" s="65" t="s">
        <v>37</v>
      </c>
      <c r="N10" s="80"/>
      <c r="O10" s="17">
        <v>12250</v>
      </c>
      <c r="P10" s="17">
        <v>1459</v>
      </c>
      <c r="Q10" s="67">
        <v>0</v>
      </c>
      <c r="R10" s="67">
        <v>0</v>
      </c>
      <c r="S10" s="15" t="s">
        <v>28</v>
      </c>
      <c r="T10" s="15">
        <v>15</v>
      </c>
      <c r="U10" s="18">
        <v>0</v>
      </c>
      <c r="V10" s="18">
        <v>2</v>
      </c>
      <c r="W10" s="58"/>
      <c r="X10" s="63" t="s">
        <v>73</v>
      </c>
      <c r="Y10" s="64" t="s">
        <v>74</v>
      </c>
    </row>
    <row r="11" spans="1:25" ht="24">
      <c r="A11" s="72"/>
      <c r="B11" s="43"/>
      <c r="C11" s="15">
        <v>59780</v>
      </c>
      <c r="D11" s="15">
        <v>3</v>
      </c>
      <c r="E11" s="43"/>
      <c r="F11" s="43"/>
      <c r="G11" s="34">
        <v>1981</v>
      </c>
      <c r="H11" s="43"/>
      <c r="I11" s="43"/>
      <c r="J11" s="43"/>
      <c r="K11" s="65"/>
      <c r="L11" s="15" t="s">
        <v>21</v>
      </c>
      <c r="M11" s="65"/>
      <c r="N11" s="80"/>
      <c r="O11" s="17"/>
      <c r="P11" s="27"/>
      <c r="Q11" s="68"/>
      <c r="R11" s="68"/>
      <c r="S11" s="15" t="s">
        <v>28</v>
      </c>
      <c r="T11" s="15">
        <v>17</v>
      </c>
      <c r="U11" s="18">
        <v>0</v>
      </c>
      <c r="V11" s="24">
        <v>2</v>
      </c>
      <c r="W11" s="58"/>
      <c r="X11" s="63"/>
      <c r="Y11" s="64"/>
    </row>
    <row r="12" spans="1:25" ht="24">
      <c r="A12" s="14">
        <v>7</v>
      </c>
      <c r="B12" s="15" t="s">
        <v>23</v>
      </c>
      <c r="C12" s="15">
        <v>221381</v>
      </c>
      <c r="D12" s="23">
        <v>5</v>
      </c>
      <c r="E12" s="15">
        <v>15</v>
      </c>
      <c r="F12" s="16">
        <v>0.3645833333333333</v>
      </c>
      <c r="G12" s="15">
        <v>1981</v>
      </c>
      <c r="H12" s="15" t="s">
        <v>24</v>
      </c>
      <c r="I12" s="15" t="s">
        <v>25</v>
      </c>
      <c r="J12" s="15" t="s">
        <v>26</v>
      </c>
      <c r="K12" s="15" t="s">
        <v>23</v>
      </c>
      <c r="L12" s="15" t="s">
        <v>21</v>
      </c>
      <c r="M12" s="15" t="s">
        <v>38</v>
      </c>
      <c r="N12" s="15"/>
      <c r="O12" s="17">
        <v>1500</v>
      </c>
      <c r="P12" s="17">
        <v>4600</v>
      </c>
      <c r="Q12" s="18">
        <v>0</v>
      </c>
      <c r="R12" s="18">
        <v>0</v>
      </c>
      <c r="S12" s="15" t="s">
        <v>28</v>
      </c>
      <c r="T12" s="23">
        <v>20</v>
      </c>
      <c r="U12" s="24">
        <v>0</v>
      </c>
      <c r="V12" s="24">
        <v>2</v>
      </c>
      <c r="W12" s="19"/>
      <c r="X12" s="20" t="s">
        <v>75</v>
      </c>
      <c r="Y12" s="21" t="s">
        <v>78</v>
      </c>
    </row>
    <row r="13" spans="1:25" ht="36">
      <c r="A13" s="14">
        <v>8</v>
      </c>
      <c r="B13" s="15" t="s">
        <v>23</v>
      </c>
      <c r="C13" s="15">
        <v>222881</v>
      </c>
      <c r="D13" s="23">
        <v>5</v>
      </c>
      <c r="E13" s="15">
        <v>28</v>
      </c>
      <c r="F13" s="16">
        <v>0.010416666666666666</v>
      </c>
      <c r="G13" s="23">
        <v>1981</v>
      </c>
      <c r="H13" s="15" t="s">
        <v>24</v>
      </c>
      <c r="I13" s="15" t="s">
        <v>25</v>
      </c>
      <c r="J13" s="15" t="s">
        <v>29</v>
      </c>
      <c r="K13" s="15" t="s">
        <v>23</v>
      </c>
      <c r="L13" s="23" t="s">
        <v>21</v>
      </c>
      <c r="M13" s="15" t="s">
        <v>39</v>
      </c>
      <c r="N13" s="15"/>
      <c r="O13" s="17">
        <v>8200</v>
      </c>
      <c r="P13" s="17">
        <v>580</v>
      </c>
      <c r="Q13" s="18">
        <v>0</v>
      </c>
      <c r="R13" s="18">
        <v>0</v>
      </c>
      <c r="S13" s="23" t="s">
        <v>28</v>
      </c>
      <c r="T13" s="15">
        <v>42</v>
      </c>
      <c r="U13" s="24">
        <v>0</v>
      </c>
      <c r="V13" s="24">
        <v>2</v>
      </c>
      <c r="W13" s="19"/>
      <c r="X13" s="20" t="s">
        <v>76</v>
      </c>
      <c r="Y13" s="21" t="s">
        <v>77</v>
      </c>
    </row>
    <row r="14" spans="1:25" ht="24">
      <c r="A14" s="14">
        <v>9</v>
      </c>
      <c r="B14" s="15" t="s">
        <v>23</v>
      </c>
      <c r="C14" s="15">
        <v>53471</v>
      </c>
      <c r="D14" s="23">
        <v>5</v>
      </c>
      <c r="E14" s="15">
        <v>24</v>
      </c>
      <c r="F14" s="16">
        <v>0.517361111111111</v>
      </c>
      <c r="G14" s="23">
        <v>1981</v>
      </c>
      <c r="H14" s="15" t="s">
        <v>24</v>
      </c>
      <c r="I14" s="15" t="s">
        <v>25</v>
      </c>
      <c r="J14" s="15" t="s">
        <v>26</v>
      </c>
      <c r="K14" s="15" t="s">
        <v>23</v>
      </c>
      <c r="L14" s="23" t="s">
        <v>21</v>
      </c>
      <c r="M14" s="15" t="s">
        <v>40</v>
      </c>
      <c r="N14" s="15"/>
      <c r="O14" s="17">
        <v>5350</v>
      </c>
      <c r="P14" s="17">
        <v>0</v>
      </c>
      <c r="Q14" s="18">
        <v>0</v>
      </c>
      <c r="R14" s="18">
        <v>0</v>
      </c>
      <c r="S14" s="23" t="s">
        <v>28</v>
      </c>
      <c r="T14" s="23">
        <v>42</v>
      </c>
      <c r="U14" s="24">
        <v>0</v>
      </c>
      <c r="V14" s="24">
        <v>3</v>
      </c>
      <c r="W14" s="19"/>
      <c r="X14" s="20" t="s">
        <v>79</v>
      </c>
      <c r="Y14" s="21" t="s">
        <v>80</v>
      </c>
    </row>
    <row r="15" spans="1:25" ht="24">
      <c r="A15" s="71">
        <v>10</v>
      </c>
      <c r="B15" s="65" t="s">
        <v>23</v>
      </c>
      <c r="C15" s="15">
        <v>251681</v>
      </c>
      <c r="D15" s="15">
        <v>6</v>
      </c>
      <c r="E15" s="65">
        <v>16</v>
      </c>
      <c r="F15" s="75">
        <v>0.7777777777777778</v>
      </c>
      <c r="G15" s="23">
        <v>1982</v>
      </c>
      <c r="H15" s="65" t="s">
        <v>24</v>
      </c>
      <c r="I15" s="65" t="s">
        <v>25</v>
      </c>
      <c r="J15" s="65" t="s">
        <v>29</v>
      </c>
      <c r="K15" s="65" t="s">
        <v>23</v>
      </c>
      <c r="L15" s="23" t="s">
        <v>21</v>
      </c>
      <c r="M15" s="65" t="s">
        <v>41</v>
      </c>
      <c r="N15" s="65"/>
      <c r="O15" s="69">
        <v>5600</v>
      </c>
      <c r="P15" s="69">
        <v>0</v>
      </c>
      <c r="Q15" s="67">
        <v>0</v>
      </c>
      <c r="R15" s="67">
        <v>0</v>
      </c>
      <c r="S15" s="23" t="s">
        <v>28</v>
      </c>
      <c r="T15" s="15">
        <v>43</v>
      </c>
      <c r="U15" s="24">
        <v>0</v>
      </c>
      <c r="V15" s="18">
        <v>3</v>
      </c>
      <c r="W15" s="78"/>
      <c r="X15" s="63" t="s">
        <v>81</v>
      </c>
      <c r="Y15" s="64" t="s">
        <v>82</v>
      </c>
    </row>
    <row r="16" spans="1:25" ht="24">
      <c r="A16" s="72"/>
      <c r="B16" s="65"/>
      <c r="C16" s="15">
        <v>55661</v>
      </c>
      <c r="D16" s="23">
        <v>8</v>
      </c>
      <c r="E16" s="65"/>
      <c r="F16" s="43"/>
      <c r="G16" s="23">
        <v>1985</v>
      </c>
      <c r="H16" s="65"/>
      <c r="I16" s="65"/>
      <c r="J16" s="65"/>
      <c r="K16" s="65"/>
      <c r="L16" s="15" t="s">
        <v>21</v>
      </c>
      <c r="M16" s="65"/>
      <c r="N16" s="65"/>
      <c r="O16" s="77"/>
      <c r="P16" s="69"/>
      <c r="Q16" s="67"/>
      <c r="R16" s="67"/>
      <c r="S16" s="15" t="s">
        <v>28</v>
      </c>
      <c r="T16" s="15">
        <v>45</v>
      </c>
      <c r="U16" s="24">
        <v>0</v>
      </c>
      <c r="V16" s="24">
        <v>4</v>
      </c>
      <c r="W16" s="78"/>
      <c r="X16" s="63"/>
      <c r="Y16" s="64"/>
    </row>
    <row r="17" spans="1:25" ht="24">
      <c r="A17" s="71">
        <v>11</v>
      </c>
      <c r="B17" s="65" t="s">
        <v>23</v>
      </c>
      <c r="C17" s="15">
        <v>28981</v>
      </c>
      <c r="D17" s="24">
        <v>9</v>
      </c>
      <c r="E17" s="65">
        <v>12</v>
      </c>
      <c r="F17" s="75">
        <v>0.006944444444444444</v>
      </c>
      <c r="G17" s="32">
        <v>1992</v>
      </c>
      <c r="H17" s="65" t="s">
        <v>24</v>
      </c>
      <c r="I17" s="65" t="s">
        <v>25</v>
      </c>
      <c r="J17" s="65" t="s">
        <v>26</v>
      </c>
      <c r="K17" s="65" t="s">
        <v>23</v>
      </c>
      <c r="L17" s="15" t="s">
        <v>21</v>
      </c>
      <c r="M17" s="65" t="s">
        <v>42</v>
      </c>
      <c r="N17" s="65" t="s">
        <v>85</v>
      </c>
      <c r="O17" s="69">
        <v>15955</v>
      </c>
      <c r="P17" s="69">
        <v>16079</v>
      </c>
      <c r="Q17" s="67">
        <v>0</v>
      </c>
      <c r="R17" s="67">
        <v>0</v>
      </c>
      <c r="S17" s="15" t="s">
        <v>28</v>
      </c>
      <c r="T17" s="15">
        <v>46</v>
      </c>
      <c r="U17" s="18">
        <v>0</v>
      </c>
      <c r="V17" s="24"/>
      <c r="W17" s="78"/>
      <c r="X17" s="63" t="s">
        <v>83</v>
      </c>
      <c r="Y17" s="64" t="s">
        <v>84</v>
      </c>
    </row>
    <row r="18" spans="1:25" ht="24">
      <c r="A18" s="72"/>
      <c r="B18" s="65"/>
      <c r="C18" s="15">
        <v>58741</v>
      </c>
      <c r="D18" s="15">
        <v>10</v>
      </c>
      <c r="E18" s="65"/>
      <c r="F18" s="65"/>
      <c r="G18" s="15">
        <v>2001</v>
      </c>
      <c r="H18" s="65"/>
      <c r="I18" s="65"/>
      <c r="J18" s="65"/>
      <c r="K18" s="65"/>
      <c r="L18" s="15" t="s">
        <v>33</v>
      </c>
      <c r="M18" s="65"/>
      <c r="N18" s="65"/>
      <c r="O18" s="77"/>
      <c r="P18" s="70"/>
      <c r="Q18" s="67"/>
      <c r="R18" s="67"/>
      <c r="S18" s="15" t="s">
        <v>50</v>
      </c>
      <c r="T18" s="15">
        <v>50</v>
      </c>
      <c r="U18" s="18">
        <v>0</v>
      </c>
      <c r="V18" s="24"/>
      <c r="W18" s="78"/>
      <c r="X18" s="63"/>
      <c r="Y18" s="64"/>
    </row>
    <row r="19" spans="1:25" ht="12.75">
      <c r="A19" s="71">
        <v>12</v>
      </c>
      <c r="B19" s="67" t="s">
        <v>23</v>
      </c>
      <c r="C19" s="67">
        <v>58202</v>
      </c>
      <c r="D19" s="15">
        <v>10</v>
      </c>
      <c r="E19" s="67">
        <v>14</v>
      </c>
      <c r="F19" s="75">
        <v>0.8506944444444445</v>
      </c>
      <c r="G19" s="87">
        <v>2002</v>
      </c>
      <c r="H19" s="65" t="s">
        <v>24</v>
      </c>
      <c r="I19" s="65" t="s">
        <v>25</v>
      </c>
      <c r="J19" s="15" t="s">
        <v>26</v>
      </c>
      <c r="K19" s="65" t="s">
        <v>23</v>
      </c>
      <c r="L19" s="15" t="s">
        <v>33</v>
      </c>
      <c r="M19" s="65" t="s">
        <v>44</v>
      </c>
      <c r="N19" s="65"/>
      <c r="O19" s="69">
        <v>14000</v>
      </c>
      <c r="P19" s="69">
        <v>0</v>
      </c>
      <c r="Q19" s="67">
        <v>0</v>
      </c>
      <c r="R19" s="67">
        <v>0</v>
      </c>
      <c r="S19" s="15" t="s">
        <v>47</v>
      </c>
      <c r="T19" s="23">
        <v>79</v>
      </c>
      <c r="U19" s="18">
        <v>2</v>
      </c>
      <c r="V19" s="24"/>
      <c r="W19" s="58"/>
      <c r="X19" s="63" t="s">
        <v>86</v>
      </c>
      <c r="Y19" s="64" t="s">
        <v>87</v>
      </c>
    </row>
    <row r="20" spans="1:25" ht="24">
      <c r="A20" s="71"/>
      <c r="B20" s="67"/>
      <c r="C20" s="67"/>
      <c r="D20" s="25"/>
      <c r="E20" s="67"/>
      <c r="F20" s="43"/>
      <c r="G20" s="88"/>
      <c r="H20" s="65"/>
      <c r="I20" s="65"/>
      <c r="J20" s="15" t="s">
        <v>29</v>
      </c>
      <c r="K20" s="65"/>
      <c r="L20" s="23"/>
      <c r="M20" s="65"/>
      <c r="N20" s="65"/>
      <c r="O20" s="77"/>
      <c r="P20" s="77"/>
      <c r="Q20" s="68"/>
      <c r="R20" s="68"/>
      <c r="S20" s="15" t="s">
        <v>31</v>
      </c>
      <c r="T20" s="25"/>
      <c r="U20" s="26"/>
      <c r="V20" s="24"/>
      <c r="W20" s="58"/>
      <c r="X20" s="63"/>
      <c r="Y20" s="64"/>
    </row>
    <row r="21" spans="1:25" ht="24">
      <c r="A21" s="71">
        <v>13</v>
      </c>
      <c r="B21" s="15" t="s">
        <v>23</v>
      </c>
      <c r="C21" s="15">
        <v>54525</v>
      </c>
      <c r="D21" s="25"/>
      <c r="E21" s="65">
        <v>16</v>
      </c>
      <c r="F21" s="75">
        <v>0.3125</v>
      </c>
      <c r="G21" s="36"/>
      <c r="H21" s="65" t="s">
        <v>24</v>
      </c>
      <c r="I21" s="65" t="s">
        <v>25</v>
      </c>
      <c r="J21" s="65" t="s">
        <v>26</v>
      </c>
      <c r="K21" s="65" t="s">
        <v>23</v>
      </c>
      <c r="L21" s="23"/>
      <c r="M21" s="65" t="s">
        <v>46</v>
      </c>
      <c r="N21" s="65"/>
      <c r="O21" s="69">
        <v>11500</v>
      </c>
      <c r="P21" s="69">
        <v>0</v>
      </c>
      <c r="Q21" s="67">
        <v>0</v>
      </c>
      <c r="R21" s="67">
        <v>0</v>
      </c>
      <c r="S21" s="15" t="s">
        <v>31</v>
      </c>
      <c r="T21" s="23"/>
      <c r="U21" s="24"/>
      <c r="V21" s="26"/>
      <c r="W21" s="67"/>
      <c r="X21" s="67" t="s">
        <v>88</v>
      </c>
      <c r="Y21" s="64" t="s">
        <v>89</v>
      </c>
    </row>
    <row r="22" spans="1:25" ht="12.75">
      <c r="A22" s="72"/>
      <c r="B22" s="15" t="s">
        <v>48</v>
      </c>
      <c r="C22" s="15" t="s">
        <v>49</v>
      </c>
      <c r="D22" s="23"/>
      <c r="E22" s="43"/>
      <c r="F22" s="43"/>
      <c r="G22" s="23"/>
      <c r="H22" s="65"/>
      <c r="I22" s="65"/>
      <c r="J22" s="65"/>
      <c r="K22" s="65"/>
      <c r="L22" s="23"/>
      <c r="M22" s="65"/>
      <c r="N22" s="65"/>
      <c r="O22" s="77"/>
      <c r="P22" s="69"/>
      <c r="Q22" s="67"/>
      <c r="R22" s="67"/>
      <c r="S22" s="23"/>
      <c r="T22" s="23"/>
      <c r="U22" s="24"/>
      <c r="V22" s="26"/>
      <c r="W22" s="68"/>
      <c r="X22" s="68"/>
      <c r="Y22" s="64"/>
    </row>
    <row r="23" spans="1:25" ht="24">
      <c r="A23" s="71">
        <v>14</v>
      </c>
      <c r="B23" s="67" t="s">
        <v>23</v>
      </c>
      <c r="C23" s="15" t="s">
        <v>51</v>
      </c>
      <c r="D23" s="23"/>
      <c r="E23" s="65">
        <v>8</v>
      </c>
      <c r="F23" s="75">
        <v>0.3506944444444444</v>
      </c>
      <c r="G23" s="23"/>
      <c r="H23" s="75" t="s">
        <v>24</v>
      </c>
      <c r="I23" s="75" t="s">
        <v>25</v>
      </c>
      <c r="J23" s="15" t="s">
        <v>29</v>
      </c>
      <c r="K23" s="65" t="s">
        <v>23</v>
      </c>
      <c r="L23" s="23"/>
      <c r="M23" s="65" t="s">
        <v>52</v>
      </c>
      <c r="N23" s="65"/>
      <c r="O23" s="69">
        <v>428237</v>
      </c>
      <c r="P23" s="69">
        <v>390000</v>
      </c>
      <c r="Q23" s="67">
        <v>0</v>
      </c>
      <c r="R23" s="67">
        <v>0</v>
      </c>
      <c r="S23" s="23"/>
      <c r="T23" s="23"/>
      <c r="U23" s="24"/>
      <c r="V23" s="67">
        <v>21</v>
      </c>
      <c r="W23" s="63" t="s">
        <v>90</v>
      </c>
      <c r="X23" s="63" t="s">
        <v>91</v>
      </c>
      <c r="Y23" s="64" t="s">
        <v>92</v>
      </c>
    </row>
    <row r="24" spans="1:25" ht="51.75" customHeight="1">
      <c r="A24" s="72"/>
      <c r="B24" s="68"/>
      <c r="C24" s="15" t="s">
        <v>53</v>
      </c>
      <c r="D24" s="24"/>
      <c r="E24" s="65"/>
      <c r="F24" s="65"/>
      <c r="G24" s="23"/>
      <c r="H24" s="65"/>
      <c r="I24" s="65"/>
      <c r="J24" s="15" t="s">
        <v>26</v>
      </c>
      <c r="K24" s="65"/>
      <c r="L24" s="23"/>
      <c r="M24" s="65"/>
      <c r="N24" s="65"/>
      <c r="O24" s="77"/>
      <c r="P24" s="70"/>
      <c r="Q24" s="68"/>
      <c r="R24" s="68"/>
      <c r="S24" s="23"/>
      <c r="T24" s="28"/>
      <c r="U24" s="26"/>
      <c r="V24" s="68"/>
      <c r="W24" s="63"/>
      <c r="X24" s="63"/>
      <c r="Y24" s="64"/>
    </row>
    <row r="25" spans="1:25" ht="48">
      <c r="A25" s="14">
        <v>15</v>
      </c>
      <c r="B25" s="15" t="s">
        <v>23</v>
      </c>
      <c r="C25" s="15" t="s">
        <v>54</v>
      </c>
      <c r="D25" s="25"/>
      <c r="E25" s="15">
        <v>25</v>
      </c>
      <c r="F25" s="16">
        <v>0.03125</v>
      </c>
      <c r="G25" s="23"/>
      <c r="H25" s="15" t="s">
        <v>24</v>
      </c>
      <c r="I25" s="15" t="s">
        <v>25</v>
      </c>
      <c r="J25" s="15" t="s">
        <v>26</v>
      </c>
      <c r="K25" s="15" t="s">
        <v>23</v>
      </c>
      <c r="L25" s="23"/>
      <c r="M25" s="15" t="s">
        <v>55</v>
      </c>
      <c r="N25" s="15"/>
      <c r="O25" s="17">
        <v>1391144</v>
      </c>
      <c r="P25" s="17">
        <v>358194</v>
      </c>
      <c r="Q25" s="18">
        <v>0</v>
      </c>
      <c r="R25" s="18">
        <v>0</v>
      </c>
      <c r="S25" s="23"/>
      <c r="T25" s="28"/>
      <c r="U25" s="26"/>
      <c r="V25" s="18">
        <v>43</v>
      </c>
      <c r="W25" s="20" t="s">
        <v>93</v>
      </c>
      <c r="X25" s="20" t="s">
        <v>94</v>
      </c>
      <c r="Y25" s="21" t="s">
        <v>95</v>
      </c>
    </row>
    <row r="26" spans="1:25" ht="36">
      <c r="A26" s="14">
        <v>16</v>
      </c>
      <c r="B26" s="15" t="s">
        <v>23</v>
      </c>
      <c r="C26" s="15" t="s">
        <v>56</v>
      </c>
      <c r="D26" s="23"/>
      <c r="E26" s="15">
        <v>5</v>
      </c>
      <c r="F26" s="16">
        <v>0.22916666666666666</v>
      </c>
      <c r="G26" s="32"/>
      <c r="H26" s="15" t="s">
        <v>24</v>
      </c>
      <c r="I26" s="15" t="s">
        <v>25</v>
      </c>
      <c r="J26" s="15" t="s">
        <v>26</v>
      </c>
      <c r="K26" s="15" t="s">
        <v>23</v>
      </c>
      <c r="L26" s="23"/>
      <c r="M26" s="15" t="s">
        <v>57</v>
      </c>
      <c r="N26" s="15"/>
      <c r="O26" s="17">
        <v>19535</v>
      </c>
      <c r="P26" s="17">
        <v>103324</v>
      </c>
      <c r="Q26" s="18">
        <v>0</v>
      </c>
      <c r="R26" s="18">
        <v>0</v>
      </c>
      <c r="S26" s="23"/>
      <c r="T26" s="25"/>
      <c r="U26" s="26"/>
      <c r="V26" s="18">
        <v>10</v>
      </c>
      <c r="W26" s="20"/>
      <c r="X26" s="20" t="s">
        <v>96</v>
      </c>
      <c r="Y26" s="21" t="s">
        <v>97</v>
      </c>
    </row>
    <row r="27" spans="1:25" ht="68.25" customHeight="1">
      <c r="A27" s="59" t="s">
        <v>109</v>
      </c>
      <c r="B27" s="60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5"/>
      <c r="O27" s="9" t="s">
        <v>104</v>
      </c>
      <c r="P27" s="9" t="s">
        <v>105</v>
      </c>
      <c r="Q27" s="10" t="s">
        <v>100</v>
      </c>
      <c r="R27" s="10" t="s">
        <v>101</v>
      </c>
      <c r="T27" s="5"/>
      <c r="U27" s="10" t="s">
        <v>107</v>
      </c>
      <c r="V27" s="10" t="s">
        <v>108</v>
      </c>
      <c r="W27" s="10" t="s">
        <v>106</v>
      </c>
      <c r="X27" s="7"/>
      <c r="Y27" s="8"/>
    </row>
    <row r="28" spans="1:25" ht="33.75" customHeight="1">
      <c r="A28" s="61">
        <v>16</v>
      </c>
      <c r="B28" s="62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  <c r="N28" s="5"/>
      <c r="O28" s="29">
        <f>SUM(O4:O26)</f>
        <v>1929421</v>
      </c>
      <c r="P28" s="29">
        <f>SUM(P4:P26)</f>
        <v>929901</v>
      </c>
      <c r="Q28" s="30">
        <f>SUM(Q4:Q26)</f>
        <v>0</v>
      </c>
      <c r="R28" s="30">
        <f>SUM(R4:R26)</f>
        <v>0</v>
      </c>
      <c r="T28" s="5"/>
      <c r="U28" s="30">
        <f>SUM(U4:U26)</f>
        <v>2</v>
      </c>
      <c r="V28" s="30">
        <f>SUM(V4:V26)</f>
        <v>96</v>
      </c>
      <c r="W28" s="30">
        <v>25</v>
      </c>
      <c r="X28" s="7"/>
      <c r="Y28" s="8"/>
    </row>
    <row r="29" spans="1:25" ht="12.75">
      <c r="A29" s="48" t="s">
        <v>102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0"/>
    </row>
    <row r="30" spans="1:25" ht="12.75">
      <c r="A30" s="51" t="s">
        <v>103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3"/>
    </row>
    <row r="31" spans="1:25" ht="13.5" thickBo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6"/>
    </row>
    <row r="32" ht="13.5" thickTop="1"/>
  </sheetData>
  <mergeCells count="133">
    <mergeCell ref="A27:B27"/>
    <mergeCell ref="A28:B28"/>
    <mergeCell ref="A29:Y29"/>
    <mergeCell ref="A30:Y31"/>
    <mergeCell ref="V23:V24"/>
    <mergeCell ref="W23:W24"/>
    <mergeCell ref="X23:X24"/>
    <mergeCell ref="Y23:Y24"/>
    <mergeCell ref="N23:N24"/>
    <mergeCell ref="O23:O24"/>
    <mergeCell ref="P23:P24"/>
    <mergeCell ref="Q23:Q24"/>
    <mergeCell ref="I23:I24"/>
    <mergeCell ref="K23:K24"/>
    <mergeCell ref="M23:M24"/>
    <mergeCell ref="W21:W22"/>
    <mergeCell ref="P21:P22"/>
    <mergeCell ref="Q21:Q22"/>
    <mergeCell ref="J21:J22"/>
    <mergeCell ref="K21:K22"/>
    <mergeCell ref="M21:M22"/>
    <mergeCell ref="R23:R24"/>
    <mergeCell ref="X21:X22"/>
    <mergeCell ref="Y21:Y22"/>
    <mergeCell ref="A23:A24"/>
    <mergeCell ref="B23:B24"/>
    <mergeCell ref="E23:E24"/>
    <mergeCell ref="F23:F24"/>
    <mergeCell ref="H23:H24"/>
    <mergeCell ref="R21:R22"/>
    <mergeCell ref="N21:N22"/>
    <mergeCell ref="O21:O22"/>
    <mergeCell ref="W19:W20"/>
    <mergeCell ref="X19:X20"/>
    <mergeCell ref="Y19:Y20"/>
    <mergeCell ref="A21:A22"/>
    <mergeCell ref="E21:E22"/>
    <mergeCell ref="F21:F22"/>
    <mergeCell ref="H21:H22"/>
    <mergeCell ref="I21:I22"/>
    <mergeCell ref="R19:R20"/>
    <mergeCell ref="N19:N20"/>
    <mergeCell ref="O19:O20"/>
    <mergeCell ref="P19:P20"/>
    <mergeCell ref="Q19:Q20"/>
    <mergeCell ref="I19:I20"/>
    <mergeCell ref="K19:K20"/>
    <mergeCell ref="M19:M20"/>
    <mergeCell ref="E19:E20"/>
    <mergeCell ref="F19:F20"/>
    <mergeCell ref="G19:G20"/>
    <mergeCell ref="H19:H20"/>
    <mergeCell ref="A19:A20"/>
    <mergeCell ref="B19:B20"/>
    <mergeCell ref="C19:C20"/>
    <mergeCell ref="W17:W18"/>
    <mergeCell ref="J17:J18"/>
    <mergeCell ref="K17:K18"/>
    <mergeCell ref="M17:M18"/>
    <mergeCell ref="F17:F18"/>
    <mergeCell ref="H17:H18"/>
    <mergeCell ref="I17:I18"/>
    <mergeCell ref="X17:X18"/>
    <mergeCell ref="Y17:Y18"/>
    <mergeCell ref="R17:R18"/>
    <mergeCell ref="N17:N18"/>
    <mergeCell ref="O17:O18"/>
    <mergeCell ref="P17:P18"/>
    <mergeCell ref="Q17:Q18"/>
    <mergeCell ref="A17:A18"/>
    <mergeCell ref="B17:B18"/>
    <mergeCell ref="E17:E18"/>
    <mergeCell ref="W15:W16"/>
    <mergeCell ref="J15:J16"/>
    <mergeCell ref="K15:K16"/>
    <mergeCell ref="M15:M16"/>
    <mergeCell ref="X15:X16"/>
    <mergeCell ref="Y15:Y16"/>
    <mergeCell ref="R15:R16"/>
    <mergeCell ref="N15:N16"/>
    <mergeCell ref="O15:O16"/>
    <mergeCell ref="P15:P16"/>
    <mergeCell ref="Q15:Q16"/>
    <mergeCell ref="X10:X11"/>
    <mergeCell ref="Y10:Y11"/>
    <mergeCell ref="A15:A16"/>
    <mergeCell ref="B15:B16"/>
    <mergeCell ref="E15:E16"/>
    <mergeCell ref="F15:F16"/>
    <mergeCell ref="H15:H16"/>
    <mergeCell ref="I15:I16"/>
    <mergeCell ref="W10:W11"/>
    <mergeCell ref="N10:N11"/>
    <mergeCell ref="Q10:Q11"/>
    <mergeCell ref="R10:R11"/>
    <mergeCell ref="J10:J11"/>
    <mergeCell ref="K10:K11"/>
    <mergeCell ref="M10:M11"/>
    <mergeCell ref="W8:W9"/>
    <mergeCell ref="X8:X9"/>
    <mergeCell ref="Y8:Y9"/>
    <mergeCell ref="A10:A11"/>
    <mergeCell ref="B10:B11"/>
    <mergeCell ref="E10:E11"/>
    <mergeCell ref="F10:F11"/>
    <mergeCell ref="H10:H11"/>
    <mergeCell ref="I10:I11"/>
    <mergeCell ref="O8:O9"/>
    <mergeCell ref="Q8:Q9"/>
    <mergeCell ref="R8:R9"/>
    <mergeCell ref="K8:K9"/>
    <mergeCell ref="M8:M9"/>
    <mergeCell ref="N8:N9"/>
    <mergeCell ref="S2:S3"/>
    <mergeCell ref="X2:X3"/>
    <mergeCell ref="Y2:Y3"/>
    <mergeCell ref="A8:A9"/>
    <mergeCell ref="B8:B9"/>
    <mergeCell ref="E8:E9"/>
    <mergeCell ref="F8:F9"/>
    <mergeCell ref="H8:H9"/>
    <mergeCell ref="I8:I9"/>
    <mergeCell ref="P8:P9"/>
    <mergeCell ref="A1:Y1"/>
    <mergeCell ref="A2:A3"/>
    <mergeCell ref="D2:D3"/>
    <mergeCell ref="E2:E3"/>
    <mergeCell ref="F2:F3"/>
    <mergeCell ref="G2:G3"/>
    <mergeCell ref="H2:H3"/>
    <mergeCell ref="I2:I3"/>
    <mergeCell ref="Q2:Q3"/>
    <mergeCell ref="R2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amacquarie</dc:creator>
  <cp:keywords/>
  <dc:description/>
  <cp:lastModifiedBy>Walker</cp:lastModifiedBy>
  <cp:lastPrinted>2005-06-29T22:52:02Z</cp:lastPrinted>
  <dcterms:created xsi:type="dcterms:W3CDTF">2005-05-17T19:29:21Z</dcterms:created>
  <dcterms:modified xsi:type="dcterms:W3CDTF">2005-11-05T17:15:18Z</dcterms:modified>
  <cp:category/>
  <cp:version/>
  <cp:contentType/>
  <cp:contentStatus/>
</cp:coreProperties>
</file>