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ccident list" sheetId="1" r:id="rId1"/>
    <sheet name="sorting sheet - not fin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<sst xmlns="http://schemas.openxmlformats.org/spreadsheetml/2006/main" count="687" uniqueCount="148">
  <si>
    <t>Nbr</t>
  </si>
  <si>
    <t>Rpt</t>
  </si>
  <si>
    <t>RR</t>
  </si>
  <si>
    <t>Report</t>
  </si>
  <si>
    <t>Number</t>
  </si>
  <si>
    <t>Mo</t>
  </si>
  <si>
    <t>Day</t>
  </si>
  <si>
    <t>ST</t>
  </si>
  <si>
    <t>County</t>
  </si>
  <si>
    <t>Type</t>
  </si>
  <si>
    <t>Track</t>
  </si>
  <si>
    <t>Trk</t>
  </si>
  <si>
    <t>Maint</t>
  </si>
  <si>
    <t>Acc</t>
  </si>
  <si>
    <t>Pri</t>
  </si>
  <si>
    <t>Cause</t>
  </si>
  <si>
    <t>Cont</t>
  </si>
  <si>
    <t>Equip</t>
  </si>
  <si>
    <t>Damage</t>
  </si>
  <si>
    <t>Kld</t>
  </si>
  <si>
    <t>Inj</t>
  </si>
  <si>
    <t>RR Equip</t>
  </si>
  <si>
    <t>Spd</t>
  </si>
  <si>
    <t>Mph</t>
  </si>
  <si>
    <t>Locos</t>
  </si>
  <si>
    <t>Der</t>
  </si>
  <si>
    <t>Cars</t>
  </si>
  <si>
    <t>UP</t>
  </si>
  <si>
    <t>NV</t>
  </si>
  <si>
    <t>ELKO</t>
  </si>
  <si>
    <t>Main</t>
  </si>
  <si>
    <t>E32C</t>
  </si>
  <si>
    <t>FREIGHT TRAIN</t>
  </si>
  <si>
    <t>Oth</t>
  </si>
  <si>
    <t>Yard</t>
  </si>
  <si>
    <t>T001</t>
  </si>
  <si>
    <t>T111</t>
  </si>
  <si>
    <t>Year</t>
  </si>
  <si>
    <t>Hazmats</t>
  </si>
  <si>
    <t>Present?</t>
  </si>
  <si>
    <t>Milepost</t>
  </si>
  <si>
    <t>Location</t>
  </si>
  <si>
    <t>Cause: Description of Accident</t>
  </si>
  <si>
    <t>E62C</t>
  </si>
  <si>
    <t>E03C</t>
  </si>
  <si>
    <t>Siding</t>
  </si>
  <si>
    <t>NOT RPD OR N/A</t>
  </si>
  <si>
    <t>E64C</t>
  </si>
  <si>
    <t>E40C</t>
  </si>
  <si>
    <t>M203</t>
  </si>
  <si>
    <t>E23C</t>
  </si>
  <si>
    <t>H402</t>
  </si>
  <si>
    <t>SINGLE CAR</t>
  </si>
  <si>
    <t>Industry</t>
  </si>
  <si>
    <t>E51C</t>
  </si>
  <si>
    <t>E46C</t>
  </si>
  <si>
    <t>H704</t>
  </si>
  <si>
    <t>YARD/SWITCHING</t>
  </si>
  <si>
    <t>LIGHT LOCO(S)</t>
  </si>
  <si>
    <t>T299</t>
  </si>
  <si>
    <t>E71L</t>
  </si>
  <si>
    <t>T110</t>
  </si>
  <si>
    <t>E64L</t>
  </si>
  <si>
    <t>0288NV201</t>
  </si>
  <si>
    <t>E69C</t>
  </si>
  <si>
    <t>H999</t>
  </si>
  <si>
    <t>H018</t>
  </si>
  <si>
    <t>E65L</t>
  </si>
  <si>
    <t>H303</t>
  </si>
  <si>
    <t>U1881</t>
  </si>
  <si>
    <t>U2011</t>
  </si>
  <si>
    <t>1291FR013</t>
  </si>
  <si>
    <t>Q0056</t>
  </si>
  <si>
    <t>0796LA017</t>
  </si>
  <si>
    <t>H020</t>
  </si>
  <si>
    <t>Q0116</t>
  </si>
  <si>
    <t>0697UT014</t>
  </si>
  <si>
    <t>T202</t>
  </si>
  <si>
    <t>1098UT001</t>
  </si>
  <si>
    <t>0300UT002</t>
  </si>
  <si>
    <t>0904RS001</t>
  </si>
  <si>
    <t>Time</t>
  </si>
  <si>
    <t>536 near Carlin</t>
  </si>
  <si>
    <t>Roadbed settled or soft</t>
  </si>
  <si>
    <t>534.5 near Carlin</t>
  </si>
  <si>
    <t>Wide gage due to defective or missing spikes</t>
  </si>
  <si>
    <t>646.7 near Carlin</t>
  </si>
  <si>
    <t>Coupler drawhead broken or defective</t>
  </si>
  <si>
    <t>649 near Carlin</t>
  </si>
  <si>
    <t>Obstructed brake pipe</t>
  </si>
  <si>
    <t>1 car damaged or derailed, no release</t>
  </si>
  <si>
    <t>534.3 near Carlin</t>
  </si>
  <si>
    <t>545.8 near Moleen</t>
  </si>
  <si>
    <t>Overloaded car, center plate broken or defective</t>
  </si>
  <si>
    <t>531.3 near Carlin</t>
  </si>
  <si>
    <t>Broken plate</t>
  </si>
  <si>
    <t>534.2 near carlin</t>
  </si>
  <si>
    <t>Truck bolster stiff, improper lateral or improper swiveling</t>
  </si>
  <si>
    <t>2 cars damaged or derailed, no release</t>
  </si>
  <si>
    <t>537.2 near Carlin</t>
  </si>
  <si>
    <t>First car derailed due to improper side clearance, crew was unaware of derailment and dragged car about 12 miles, through a hot box scanner and detactor, derailing other cars</t>
  </si>
  <si>
    <t>641 Near Carlin</t>
  </si>
  <si>
    <t>Broken Axle on lead locomotive caused lead wheel to derail after crossing frog to west detour at Carlin</t>
  </si>
  <si>
    <t>UP steel train with four units - derailed five cars</t>
  </si>
  <si>
    <t>Engines derailed while entering yard track</t>
  </si>
  <si>
    <t>535.8 near Carlin</t>
  </si>
  <si>
    <t>As lead unit passed over switch to track 1, unit derailed, 2nd unit also derailed</t>
  </si>
  <si>
    <t>538 near Carlin</t>
  </si>
  <si>
    <t>Sharp flange caused wheel of 2nd unit to turn rail; 2nd truck of unit derailed</t>
  </si>
  <si>
    <t>537.3 near Carlin</t>
  </si>
  <si>
    <t>local ran into two cars left on main line, derailed empty car</t>
  </si>
  <si>
    <t>640? Near west Carlin</t>
  </si>
  <si>
    <t>Tread buildup on VALX86075 derailed 9 cars</t>
  </si>
  <si>
    <t>Worn tread (loco); wheels trailing trucks on third unit climbed rail over switch point on yard track resulting in derailment of rear trucks on unit and 4 empty hopper cars</t>
  </si>
  <si>
    <t>537.7 near Carlin</t>
  </si>
  <si>
    <t>Train shoved through splt point derail then made reverse move derailing 3 cars</t>
  </si>
  <si>
    <t>hyrail struck end of UP train in Tunnel 2</t>
  </si>
  <si>
    <t>539.6 near Carlin</t>
  </si>
  <si>
    <t>530.9 near Carlin</t>
  </si>
  <si>
    <t>39 cars of coal derailed: no cause found at this time</t>
  </si>
  <si>
    <t>crew setting out bad order car failed to set sufficient hand brakes. Cut rolled into side of other cars, derailing 7</t>
  </si>
  <si>
    <t>535 near Carlin</t>
  </si>
  <si>
    <t>Rail broke while shoving cars to a spot</t>
  </si>
  <si>
    <t>SINGLE CAR and FREIGHT TRAIN</t>
  </si>
  <si>
    <t>13 cars carrying hazmats, none damaged or derailed</t>
  </si>
  <si>
    <t>535.2 near carlin</t>
  </si>
  <si>
    <t>Crew failed to properly secure car, which rolled into side of locomotive</t>
  </si>
  <si>
    <t>1 car carrying hazmats damaged or derailed</t>
  </si>
  <si>
    <t>535.9 near Carlin</t>
  </si>
  <si>
    <t>Derailed 18 cars due to wide gauge</t>
  </si>
  <si>
    <t>6 cars carrying hazmats damaged or derailed</t>
  </si>
  <si>
    <t>During sqitching car derailed over a facing point switch on west crossover, resulting in 6-car derailment. Switch was previously run through by an eastbound train.</t>
  </si>
  <si>
    <t>* In "Primary Cause" Column, code beginning with "H"=Human; "E"=Equipment, "T"=Track, "M"=Miscellaneous, "S"-Signal</t>
  </si>
  <si>
    <r>
      <t>SOURCE</t>
    </r>
    <r>
      <rPr>
        <sz val="10"/>
        <rFont val="Arial"/>
        <family val="0"/>
      </rPr>
      <t>: Federal Railroad Administration, Office of Safety Analysis Website (http://safetydata.fra.dot.gov/OfficeofSafety/Default.asp); FRA Accident/Incident and Inspection Query; Reportable Rail Equipment Accidents;  Accident Detail Report; Nevada; Elko County; years 1975-2005</t>
    </r>
  </si>
  <si>
    <t>Railroad Accidents in Elko County between Maggie Creek (approx)  and Eureka County Line, 1975-2005</t>
  </si>
  <si>
    <t>e</t>
  </si>
  <si>
    <t>h</t>
  </si>
  <si>
    <t>m</t>
  </si>
  <si>
    <t>t</t>
  </si>
  <si>
    <t>Equipment Damage</t>
  </si>
  <si>
    <t>Fatalities</t>
  </si>
  <si>
    <t>Injuries</t>
  </si>
  <si>
    <t>Track Damage</t>
  </si>
  <si>
    <t>Locomotives Derailed</t>
  </si>
  <si>
    <t>Cars Derailed</t>
  </si>
  <si>
    <t>Cars carrying hazmats involved</t>
  </si>
  <si>
    <t>Total Accidents, Elko County (Maggie Cr. To Eureka Cty Line)</t>
  </si>
  <si>
    <r>
      <t>SOURCE</t>
    </r>
    <r>
      <rPr>
        <sz val="12"/>
        <rFont val="Arial"/>
        <family val="0"/>
      </rPr>
      <t>: Federal Railroad Administration, Office of Safety Analysis Website (http://safetydata.fra.dot.gov/OfficeofSafety/Default.asp); FRA Accident/Incident and Inspection Query; Reportable Rail Equipment Accidents;  Accident Detail Report; Nevada; Elko County; years 1975-2005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</si>
</sst>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_);_(&quot;$&quot;* \(#,##0\);_(&quot;$&quot;* &quot;-&quot;??_);_(@_)"/>
  </numFmts>
  <fonts count="17">
    <font>
      <sz val="10"/>
      <name val="Arial"/>
      <family val="0"/>
    </font>
    <font>
      <sz val="8"/>
      <name val="@Arial Unicode MS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62"/>
      <name val="@Arial Unicode MS"/>
      <family val="2"/>
    </font>
    <font>
      <sz val="8"/>
      <color indexed="8"/>
      <name val="@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62"/>
      <name val="@Arial Unicode MS"/>
      <family val="2"/>
    </font>
    <font>
      <sz val="12"/>
      <color indexed="8"/>
      <name val="@Arial Unicode MS"/>
      <family val="2"/>
    </font>
    <font>
      <sz val="12"/>
      <name val="@Arial Unicode MS"/>
      <family val="2"/>
    </font>
    <font>
      <b/>
      <sz val="14"/>
      <color indexed="8"/>
      <name val="@Arial Unicode MS"/>
      <family val="2"/>
    </font>
    <font>
      <sz val="14"/>
      <color indexed="8"/>
      <name val="@Arial Unicode MS"/>
      <family val="2"/>
    </font>
    <font>
      <b/>
      <sz val="14"/>
      <color indexed="8"/>
      <name val="Arial"/>
      <family val="2"/>
    </font>
    <font>
      <sz val="14"/>
      <name val="@Arial Unicode MS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8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8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67" fontId="16" fillId="3" borderId="12" xfId="17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7" fontId="3" fillId="3" borderId="12" xfId="17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95250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15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66675</xdr:rowOff>
    </xdr:to>
    <xdr:pic>
      <xdr:nvPicPr>
        <xdr:cNvPr id="2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76200</xdr:rowOff>
    </xdr:to>
    <xdr:pic>
      <xdr:nvPicPr>
        <xdr:cNvPr id="3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76200</xdr:rowOff>
    </xdr:to>
    <xdr:pic>
      <xdr:nvPicPr>
        <xdr:cNvPr id="4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66675</xdr:rowOff>
    </xdr:to>
    <xdr:pic>
      <xdr:nvPicPr>
        <xdr:cNvPr id="5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062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123825</xdr:rowOff>
    </xdr:to>
    <xdr:pic>
      <xdr:nvPicPr>
        <xdr:cNvPr id="6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87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123825</xdr:rowOff>
    </xdr:to>
    <xdr:pic>
      <xdr:nvPicPr>
        <xdr:cNvPr id="7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87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50" zoomScaleNormal="50" workbookViewId="0" topLeftCell="P24">
      <selection activeCell="Y57" sqref="Y57"/>
    </sheetView>
  </sheetViews>
  <sheetFormatPr defaultColWidth="9.140625" defaultRowHeight="12.75"/>
  <cols>
    <col min="1" max="1" width="9.28125" style="24" bestFit="1" customWidth="1"/>
    <col min="2" max="2" width="9.140625" style="24" customWidth="1"/>
    <col min="3" max="3" width="12.8515625" style="24" customWidth="1"/>
    <col min="4" max="4" width="14.8515625" style="24" customWidth="1"/>
    <col min="5" max="5" width="9.28125" style="24" bestFit="1" customWidth="1"/>
    <col min="6" max="6" width="12.28125" style="24" customWidth="1"/>
    <col min="7" max="7" width="9.28125" style="24" bestFit="1" customWidth="1"/>
    <col min="8" max="8" width="6.421875" style="24" customWidth="1"/>
    <col min="9" max="9" width="7.8515625" style="24" customWidth="1"/>
    <col min="10" max="10" width="11.7109375" style="24" customWidth="1"/>
    <col min="11" max="11" width="14.57421875" style="24" customWidth="1"/>
    <col min="12" max="12" width="13.28125" style="24" customWidth="1"/>
    <col min="13" max="13" width="11.7109375" style="24" customWidth="1"/>
    <col min="14" max="14" width="12.8515625" style="24" customWidth="1"/>
    <col min="15" max="15" width="21.421875" style="24" customWidth="1"/>
    <col min="16" max="16" width="19.140625" style="24" customWidth="1"/>
    <col min="17" max="17" width="18.28125" style="24" customWidth="1"/>
    <col min="18" max="18" width="12.28125" style="24" customWidth="1"/>
    <col min="19" max="19" width="14.8515625" style="24" customWidth="1"/>
    <col min="20" max="20" width="8.00390625" style="24" customWidth="1"/>
    <col min="21" max="21" width="25.140625" style="24" customWidth="1"/>
    <col min="22" max="22" width="14.8515625" style="24" customWidth="1"/>
    <col min="23" max="23" width="30.7109375" style="40" customWidth="1"/>
    <col min="24" max="24" width="19.140625" style="41" customWidth="1"/>
    <col min="25" max="25" width="92.28125" style="40" customWidth="1"/>
    <col min="26" max="16384" width="9.140625" style="24" customWidth="1"/>
  </cols>
  <sheetData>
    <row r="1" spans="1:25" ht="72.75" customHeight="1" thickBot="1" thickTop="1">
      <c r="A1" s="48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49"/>
      <c r="R1" s="49"/>
      <c r="S1" s="49"/>
      <c r="T1" s="49"/>
      <c r="U1" s="49"/>
      <c r="V1" s="49"/>
      <c r="W1" s="49"/>
      <c r="X1" s="51"/>
      <c r="Y1" s="52"/>
    </row>
    <row r="2" spans="1:25" ht="15.75" thickTop="1">
      <c r="A2" s="66" t="s">
        <v>0</v>
      </c>
      <c r="B2" s="25" t="s">
        <v>1</v>
      </c>
      <c r="C2" s="25" t="s">
        <v>3</v>
      </c>
      <c r="D2" s="21" t="s">
        <v>5</v>
      </c>
      <c r="E2" s="21" t="s">
        <v>6</v>
      </c>
      <c r="F2" s="25"/>
      <c r="G2" s="25"/>
      <c r="H2" s="21" t="s">
        <v>7</v>
      </c>
      <c r="I2" s="21" t="s">
        <v>8</v>
      </c>
      <c r="J2" s="25" t="s">
        <v>9</v>
      </c>
      <c r="K2" s="25" t="s">
        <v>11</v>
      </c>
      <c r="L2" s="25" t="s">
        <v>9</v>
      </c>
      <c r="M2" s="25" t="s">
        <v>14</v>
      </c>
      <c r="N2" s="25" t="s">
        <v>16</v>
      </c>
      <c r="O2" s="25" t="s">
        <v>17</v>
      </c>
      <c r="P2" s="25" t="s">
        <v>10</v>
      </c>
      <c r="Q2" s="21" t="s">
        <v>19</v>
      </c>
      <c r="R2" s="21" t="s">
        <v>20</v>
      </c>
      <c r="S2" s="21" t="s">
        <v>21</v>
      </c>
      <c r="T2" s="25" t="s">
        <v>22</v>
      </c>
      <c r="U2" s="25" t="s">
        <v>24</v>
      </c>
      <c r="V2" s="25" t="s">
        <v>26</v>
      </c>
      <c r="W2" s="25" t="s">
        <v>38</v>
      </c>
      <c r="X2" s="25" t="s">
        <v>40</v>
      </c>
      <c r="Y2" s="23" t="s">
        <v>42</v>
      </c>
    </row>
    <row r="3" spans="1:25" ht="15">
      <c r="A3" s="67"/>
      <c r="B3" s="26" t="s">
        <v>2</v>
      </c>
      <c r="C3" s="26" t="s">
        <v>4</v>
      </c>
      <c r="D3" s="22"/>
      <c r="E3" s="22"/>
      <c r="F3" s="26" t="s">
        <v>81</v>
      </c>
      <c r="G3" s="26" t="s">
        <v>37</v>
      </c>
      <c r="H3" s="22"/>
      <c r="I3" s="22"/>
      <c r="J3" s="26" t="s">
        <v>10</v>
      </c>
      <c r="K3" s="26" t="s">
        <v>12</v>
      </c>
      <c r="L3" s="26" t="s">
        <v>13</v>
      </c>
      <c r="M3" s="26" t="s">
        <v>15</v>
      </c>
      <c r="N3" s="26" t="s">
        <v>15</v>
      </c>
      <c r="O3" s="26" t="s">
        <v>18</v>
      </c>
      <c r="P3" s="26" t="s">
        <v>18</v>
      </c>
      <c r="Q3" s="22"/>
      <c r="R3" s="22"/>
      <c r="S3" s="22"/>
      <c r="T3" s="26" t="s">
        <v>23</v>
      </c>
      <c r="U3" s="26" t="s">
        <v>25</v>
      </c>
      <c r="V3" s="26" t="s">
        <v>25</v>
      </c>
      <c r="W3" s="26" t="s">
        <v>39</v>
      </c>
      <c r="X3" s="26" t="s">
        <v>41</v>
      </c>
      <c r="Y3" s="59"/>
    </row>
    <row r="4" spans="1:25" ht="25.5">
      <c r="A4" s="27">
        <v>44</v>
      </c>
      <c r="B4" s="28" t="s">
        <v>27</v>
      </c>
      <c r="C4" s="28">
        <v>48285</v>
      </c>
      <c r="D4" s="28">
        <v>7</v>
      </c>
      <c r="E4" s="28">
        <v>13</v>
      </c>
      <c r="F4" s="29">
        <v>0.041666666666666664</v>
      </c>
      <c r="G4" s="28">
        <v>1975</v>
      </c>
      <c r="H4" s="28" t="s">
        <v>28</v>
      </c>
      <c r="I4" s="28" t="s">
        <v>29</v>
      </c>
      <c r="J4" s="28" t="s">
        <v>53</v>
      </c>
      <c r="K4" s="28" t="s">
        <v>27</v>
      </c>
      <c r="L4" s="28" t="s">
        <v>25</v>
      </c>
      <c r="M4" s="28" t="s">
        <v>35</v>
      </c>
      <c r="N4" s="28"/>
      <c r="O4" s="30">
        <v>51800</v>
      </c>
      <c r="P4" s="30">
        <v>2500</v>
      </c>
      <c r="Q4" s="28">
        <v>0</v>
      </c>
      <c r="R4" s="28">
        <v>0</v>
      </c>
      <c r="S4" s="28" t="s">
        <v>32</v>
      </c>
      <c r="T4" s="28">
        <v>8</v>
      </c>
      <c r="U4" s="28">
        <v>0</v>
      </c>
      <c r="V4" s="28">
        <v>8</v>
      </c>
      <c r="W4" s="31"/>
      <c r="X4" s="31" t="s">
        <v>82</v>
      </c>
      <c r="Y4" s="47" t="s">
        <v>83</v>
      </c>
    </row>
    <row r="5" spans="1:25" ht="25.5">
      <c r="A5" s="27">
        <v>45</v>
      </c>
      <c r="B5" s="28" t="s">
        <v>27</v>
      </c>
      <c r="C5" s="28">
        <v>51595</v>
      </c>
      <c r="D5" s="28">
        <v>11</v>
      </c>
      <c r="E5" s="28">
        <v>17</v>
      </c>
      <c r="F5" s="29">
        <v>0.4618055555555556</v>
      </c>
      <c r="G5" s="28">
        <v>1975</v>
      </c>
      <c r="H5" s="28" t="s">
        <v>28</v>
      </c>
      <c r="I5" s="28" t="s">
        <v>29</v>
      </c>
      <c r="J5" s="28" t="s">
        <v>53</v>
      </c>
      <c r="K5" s="28" t="s">
        <v>27</v>
      </c>
      <c r="L5" s="28" t="s">
        <v>25</v>
      </c>
      <c r="M5" s="28" t="s">
        <v>36</v>
      </c>
      <c r="N5" s="28"/>
      <c r="O5" s="30">
        <v>7840</v>
      </c>
      <c r="P5" s="30">
        <v>10000</v>
      </c>
      <c r="Q5" s="28">
        <v>0</v>
      </c>
      <c r="R5" s="28">
        <v>0</v>
      </c>
      <c r="S5" s="28" t="s">
        <v>32</v>
      </c>
      <c r="T5" s="28">
        <v>7</v>
      </c>
      <c r="U5" s="28">
        <v>0</v>
      </c>
      <c r="V5" s="28">
        <v>6</v>
      </c>
      <c r="W5" s="31"/>
      <c r="X5" s="31" t="s">
        <v>84</v>
      </c>
      <c r="Y5" s="47" t="s">
        <v>85</v>
      </c>
    </row>
    <row r="6" spans="1:25" ht="25.5">
      <c r="A6" s="18">
        <v>46</v>
      </c>
      <c r="B6" s="36" t="s">
        <v>27</v>
      </c>
      <c r="C6" s="28">
        <v>52976</v>
      </c>
      <c r="D6" s="36">
        <v>8</v>
      </c>
      <c r="E6" s="36">
        <v>13</v>
      </c>
      <c r="F6" s="17">
        <v>0.548611111111111</v>
      </c>
      <c r="G6" s="36">
        <v>1976</v>
      </c>
      <c r="H6" s="36" t="s">
        <v>28</v>
      </c>
      <c r="I6" s="36" t="s">
        <v>29</v>
      </c>
      <c r="J6" s="28" t="s">
        <v>53</v>
      </c>
      <c r="K6" s="36" t="s">
        <v>27</v>
      </c>
      <c r="L6" s="36" t="s">
        <v>25</v>
      </c>
      <c r="M6" s="36" t="s">
        <v>31</v>
      </c>
      <c r="N6" s="36"/>
      <c r="O6" s="16">
        <v>12500</v>
      </c>
      <c r="P6" s="16">
        <v>2200</v>
      </c>
      <c r="Q6" s="36">
        <v>0</v>
      </c>
      <c r="R6" s="36">
        <v>0</v>
      </c>
      <c r="S6" s="28" t="s">
        <v>32</v>
      </c>
      <c r="T6" s="37">
        <v>8</v>
      </c>
      <c r="U6" s="37"/>
      <c r="V6" s="37">
        <v>2</v>
      </c>
      <c r="W6" s="39"/>
      <c r="X6" s="39" t="s">
        <v>86</v>
      </c>
      <c r="Y6" s="38" t="s">
        <v>87</v>
      </c>
    </row>
    <row r="7" spans="1:25" ht="25.5">
      <c r="A7" s="18"/>
      <c r="B7" s="36"/>
      <c r="C7" s="28">
        <v>283376</v>
      </c>
      <c r="D7" s="36"/>
      <c r="E7" s="36"/>
      <c r="F7" s="39"/>
      <c r="G7" s="36"/>
      <c r="H7" s="36"/>
      <c r="I7" s="36"/>
      <c r="J7" s="28" t="s">
        <v>30</v>
      </c>
      <c r="K7" s="36"/>
      <c r="L7" s="36"/>
      <c r="M7" s="36"/>
      <c r="N7" s="36"/>
      <c r="O7" s="39"/>
      <c r="P7" s="37"/>
      <c r="Q7" s="36"/>
      <c r="R7" s="36"/>
      <c r="S7" s="28" t="s">
        <v>32</v>
      </c>
      <c r="T7" s="37"/>
      <c r="U7" s="37"/>
      <c r="V7" s="37"/>
      <c r="W7" s="39"/>
      <c r="X7" s="39"/>
      <c r="Y7" s="38"/>
    </row>
    <row r="8" spans="1:25" ht="25.5">
      <c r="A8" s="27">
        <v>47</v>
      </c>
      <c r="B8" s="28" t="s">
        <v>27</v>
      </c>
      <c r="C8" s="28">
        <v>291676</v>
      </c>
      <c r="D8" s="28">
        <v>9</v>
      </c>
      <c r="E8" s="28">
        <v>20</v>
      </c>
      <c r="F8" s="29">
        <v>0.3958333333333333</v>
      </c>
      <c r="G8" s="28">
        <v>1976</v>
      </c>
      <c r="H8" s="28" t="s">
        <v>28</v>
      </c>
      <c r="I8" s="28" t="s">
        <v>29</v>
      </c>
      <c r="J8" s="28" t="s">
        <v>30</v>
      </c>
      <c r="K8" s="28" t="s">
        <v>27</v>
      </c>
      <c r="L8" s="28" t="s">
        <v>33</v>
      </c>
      <c r="M8" s="28" t="s">
        <v>44</v>
      </c>
      <c r="N8" s="28"/>
      <c r="O8" s="30">
        <v>25919</v>
      </c>
      <c r="P8" s="28">
        <v>0</v>
      </c>
      <c r="Q8" s="28">
        <v>0</v>
      </c>
      <c r="R8" s="28">
        <v>0</v>
      </c>
      <c r="S8" s="28" t="s">
        <v>32</v>
      </c>
      <c r="T8" s="28">
        <v>0</v>
      </c>
      <c r="U8" s="28">
        <v>0</v>
      </c>
      <c r="V8" s="28">
        <v>0</v>
      </c>
      <c r="W8" s="31"/>
      <c r="X8" s="31" t="s">
        <v>88</v>
      </c>
      <c r="Y8" s="47" t="s">
        <v>89</v>
      </c>
    </row>
    <row r="9" spans="1:25" ht="25.5">
      <c r="A9" s="27">
        <v>48</v>
      </c>
      <c r="B9" s="28" t="s">
        <v>27</v>
      </c>
      <c r="C9" s="28">
        <v>44048</v>
      </c>
      <c r="D9" s="28">
        <v>1</v>
      </c>
      <c r="E9" s="28">
        <v>12</v>
      </c>
      <c r="F9" s="29">
        <v>0.23958333333333334</v>
      </c>
      <c r="G9" s="28">
        <v>1978</v>
      </c>
      <c r="H9" s="28" t="s">
        <v>28</v>
      </c>
      <c r="I9" s="28" t="s">
        <v>29</v>
      </c>
      <c r="J9" s="28" t="s">
        <v>30</v>
      </c>
      <c r="K9" s="28" t="s">
        <v>27</v>
      </c>
      <c r="L9" s="28" t="s">
        <v>25</v>
      </c>
      <c r="M9" s="28" t="s">
        <v>35</v>
      </c>
      <c r="N9" s="28"/>
      <c r="O9" s="30">
        <v>7100</v>
      </c>
      <c r="P9" s="30">
        <v>32500</v>
      </c>
      <c r="Q9" s="28">
        <v>0</v>
      </c>
      <c r="R9" s="28">
        <v>0</v>
      </c>
      <c r="S9" s="28" t="s">
        <v>32</v>
      </c>
      <c r="T9" s="28">
        <v>8</v>
      </c>
      <c r="U9" s="28">
        <v>0</v>
      </c>
      <c r="V9" s="28">
        <v>10</v>
      </c>
      <c r="W9" s="31" t="s">
        <v>90</v>
      </c>
      <c r="X9" s="31" t="s">
        <v>91</v>
      </c>
      <c r="Y9" s="47" t="s">
        <v>83</v>
      </c>
    </row>
    <row r="10" spans="1:25" ht="25.5">
      <c r="A10" s="18">
        <v>49</v>
      </c>
      <c r="B10" s="36" t="s">
        <v>27</v>
      </c>
      <c r="C10" s="28">
        <v>292478</v>
      </c>
      <c r="D10" s="36">
        <v>9</v>
      </c>
      <c r="E10" s="36">
        <v>19</v>
      </c>
      <c r="F10" s="17">
        <v>0.3055555555555555</v>
      </c>
      <c r="G10" s="36">
        <v>1978</v>
      </c>
      <c r="H10" s="36" t="s">
        <v>28</v>
      </c>
      <c r="I10" s="36" t="s">
        <v>29</v>
      </c>
      <c r="J10" s="28" t="s">
        <v>30</v>
      </c>
      <c r="K10" s="36" t="s">
        <v>27</v>
      </c>
      <c r="L10" s="36" t="s">
        <v>25</v>
      </c>
      <c r="M10" s="28" t="s">
        <v>49</v>
      </c>
      <c r="N10" s="36"/>
      <c r="O10" s="36">
        <v>600</v>
      </c>
      <c r="P10" s="16">
        <v>66705</v>
      </c>
      <c r="Q10" s="36">
        <v>0</v>
      </c>
      <c r="R10" s="36">
        <v>0</v>
      </c>
      <c r="S10" s="28" t="s">
        <v>32</v>
      </c>
      <c r="T10" s="37">
        <v>52</v>
      </c>
      <c r="U10" s="37"/>
      <c r="V10" s="37">
        <v>1</v>
      </c>
      <c r="W10" s="39"/>
      <c r="X10" s="39" t="s">
        <v>92</v>
      </c>
      <c r="Y10" s="38" t="s">
        <v>93</v>
      </c>
    </row>
    <row r="11" spans="1:25" ht="25.5">
      <c r="A11" s="68"/>
      <c r="B11" s="39"/>
      <c r="C11" s="28">
        <v>53458</v>
      </c>
      <c r="D11" s="39"/>
      <c r="E11" s="39"/>
      <c r="F11" s="39"/>
      <c r="G11" s="36"/>
      <c r="H11" s="36"/>
      <c r="I11" s="36"/>
      <c r="J11" s="28" t="s">
        <v>30</v>
      </c>
      <c r="K11" s="36"/>
      <c r="L11" s="36"/>
      <c r="M11" s="28" t="s">
        <v>50</v>
      </c>
      <c r="N11" s="36"/>
      <c r="O11" s="36"/>
      <c r="P11" s="37"/>
      <c r="Q11" s="36"/>
      <c r="R11" s="36"/>
      <c r="S11" s="28" t="s">
        <v>32</v>
      </c>
      <c r="T11" s="37"/>
      <c r="U11" s="37"/>
      <c r="V11" s="37"/>
      <c r="W11" s="39"/>
      <c r="X11" s="39"/>
      <c r="Y11" s="38"/>
    </row>
    <row r="12" spans="1:25" ht="25.5">
      <c r="A12" s="27">
        <v>50</v>
      </c>
      <c r="B12" s="28" t="s">
        <v>27</v>
      </c>
      <c r="C12" s="28">
        <v>55648</v>
      </c>
      <c r="D12" s="28">
        <v>11</v>
      </c>
      <c r="E12" s="28">
        <v>10</v>
      </c>
      <c r="F12" s="29">
        <v>0.23263888888888887</v>
      </c>
      <c r="G12" s="28">
        <v>1978</v>
      </c>
      <c r="H12" s="28" t="s">
        <v>28</v>
      </c>
      <c r="I12" s="28" t="s">
        <v>29</v>
      </c>
      <c r="J12" s="28" t="s">
        <v>30</v>
      </c>
      <c r="K12" s="28" t="s">
        <v>27</v>
      </c>
      <c r="L12" s="28" t="s">
        <v>25</v>
      </c>
      <c r="M12" s="28" t="s">
        <v>43</v>
      </c>
      <c r="N12" s="28"/>
      <c r="O12" s="30">
        <v>1150</v>
      </c>
      <c r="P12" s="30">
        <v>19000</v>
      </c>
      <c r="Q12" s="28">
        <v>0</v>
      </c>
      <c r="R12" s="28">
        <v>0</v>
      </c>
      <c r="S12" s="28" t="s">
        <v>32</v>
      </c>
      <c r="T12" s="28">
        <v>45</v>
      </c>
      <c r="U12" s="28">
        <v>0</v>
      </c>
      <c r="V12" s="28">
        <v>1</v>
      </c>
      <c r="W12" s="31"/>
      <c r="X12" s="31" t="s">
        <v>94</v>
      </c>
      <c r="Y12" s="47" t="s">
        <v>95</v>
      </c>
    </row>
    <row r="13" spans="1:25" ht="25.5">
      <c r="A13" s="27">
        <v>51</v>
      </c>
      <c r="B13" s="28" t="s">
        <v>27</v>
      </c>
      <c r="C13" s="28">
        <v>45299</v>
      </c>
      <c r="D13" s="28">
        <v>2</v>
      </c>
      <c r="E13" s="28">
        <v>25</v>
      </c>
      <c r="F13" s="29">
        <v>0.26875</v>
      </c>
      <c r="G13" s="28">
        <v>1979</v>
      </c>
      <c r="H13" s="28" t="s">
        <v>28</v>
      </c>
      <c r="I13" s="28" t="s">
        <v>29</v>
      </c>
      <c r="J13" s="28" t="s">
        <v>30</v>
      </c>
      <c r="K13" s="28" t="s">
        <v>27</v>
      </c>
      <c r="L13" s="28" t="s">
        <v>25</v>
      </c>
      <c r="M13" s="28" t="s">
        <v>35</v>
      </c>
      <c r="N13" s="28"/>
      <c r="O13" s="30">
        <v>10000</v>
      </c>
      <c r="P13" s="30">
        <v>2002</v>
      </c>
      <c r="Q13" s="28">
        <v>0</v>
      </c>
      <c r="R13" s="28">
        <v>0</v>
      </c>
      <c r="S13" s="28" t="s">
        <v>32</v>
      </c>
      <c r="T13" s="28">
        <v>5</v>
      </c>
      <c r="U13" s="28">
        <v>0</v>
      </c>
      <c r="V13" s="28">
        <v>4</v>
      </c>
      <c r="W13" s="31"/>
      <c r="X13" s="31" t="s">
        <v>96</v>
      </c>
      <c r="Y13" s="47" t="s">
        <v>83</v>
      </c>
    </row>
    <row r="14" spans="1:25" ht="25.5">
      <c r="A14" s="18">
        <v>52</v>
      </c>
      <c r="B14" s="36" t="s">
        <v>27</v>
      </c>
      <c r="C14" s="28">
        <v>281281</v>
      </c>
      <c r="D14" s="36">
        <v>8</v>
      </c>
      <c r="E14" s="36">
        <v>18</v>
      </c>
      <c r="F14" s="17">
        <v>0.5381944444444444</v>
      </c>
      <c r="G14" s="36">
        <v>1981</v>
      </c>
      <c r="H14" s="36" t="s">
        <v>28</v>
      </c>
      <c r="I14" s="36" t="s">
        <v>29</v>
      </c>
      <c r="J14" s="28" t="s">
        <v>30</v>
      </c>
      <c r="K14" s="36" t="s">
        <v>27</v>
      </c>
      <c r="L14" s="36" t="s">
        <v>25</v>
      </c>
      <c r="M14" s="36" t="s">
        <v>55</v>
      </c>
      <c r="N14" s="36"/>
      <c r="O14" s="16">
        <v>28000</v>
      </c>
      <c r="P14" s="16">
        <v>60000</v>
      </c>
      <c r="Q14" s="36">
        <v>0</v>
      </c>
      <c r="R14" s="36">
        <v>1</v>
      </c>
      <c r="S14" s="28" t="s">
        <v>32</v>
      </c>
      <c r="T14" s="36">
        <v>18</v>
      </c>
      <c r="U14" s="36">
        <v>0</v>
      </c>
      <c r="V14" s="36">
        <v>8</v>
      </c>
      <c r="W14" s="39"/>
      <c r="X14" s="39" t="s">
        <v>84</v>
      </c>
      <c r="Y14" s="38" t="s">
        <v>97</v>
      </c>
    </row>
    <row r="15" spans="1:25" ht="25.5">
      <c r="A15" s="18"/>
      <c r="B15" s="36"/>
      <c r="C15" s="28">
        <v>58961</v>
      </c>
      <c r="D15" s="36"/>
      <c r="E15" s="36"/>
      <c r="F15" s="39"/>
      <c r="G15" s="36"/>
      <c r="H15" s="36"/>
      <c r="I15" s="36"/>
      <c r="J15" s="28" t="s">
        <v>30</v>
      </c>
      <c r="K15" s="36"/>
      <c r="L15" s="36"/>
      <c r="M15" s="36"/>
      <c r="N15" s="36"/>
      <c r="O15" s="39"/>
      <c r="P15" s="37"/>
      <c r="Q15" s="36"/>
      <c r="R15" s="37"/>
      <c r="S15" s="28" t="s">
        <v>32</v>
      </c>
      <c r="T15" s="36"/>
      <c r="U15" s="36"/>
      <c r="V15" s="36"/>
      <c r="W15" s="39"/>
      <c r="X15" s="39"/>
      <c r="Y15" s="38"/>
    </row>
    <row r="16" spans="1:25" ht="17.25" customHeight="1">
      <c r="A16" s="18">
        <v>53</v>
      </c>
      <c r="B16" s="36" t="s">
        <v>27</v>
      </c>
      <c r="C16" s="28">
        <v>2101582</v>
      </c>
      <c r="D16" s="36">
        <v>10</v>
      </c>
      <c r="E16" s="36">
        <v>21</v>
      </c>
      <c r="F16" s="17">
        <v>0.9652777777777778</v>
      </c>
      <c r="G16" s="36">
        <v>1982</v>
      </c>
      <c r="H16" s="36" t="s">
        <v>28</v>
      </c>
      <c r="I16" s="36" t="s">
        <v>29</v>
      </c>
      <c r="J16" s="28" t="s">
        <v>30</v>
      </c>
      <c r="K16" s="36" t="s">
        <v>27</v>
      </c>
      <c r="L16" s="36" t="s">
        <v>25</v>
      </c>
      <c r="M16" s="36" t="s">
        <v>48</v>
      </c>
      <c r="N16" s="36"/>
      <c r="O16" s="16">
        <v>75000</v>
      </c>
      <c r="P16" s="16">
        <v>195000</v>
      </c>
      <c r="Q16" s="36">
        <v>0</v>
      </c>
      <c r="R16" s="36">
        <v>0</v>
      </c>
      <c r="S16" s="19" t="s">
        <v>32</v>
      </c>
      <c r="T16" s="39">
        <v>25</v>
      </c>
      <c r="U16" s="39"/>
      <c r="V16" s="39">
        <v>13</v>
      </c>
      <c r="W16" s="39" t="s">
        <v>98</v>
      </c>
      <c r="X16" s="39" t="s">
        <v>99</v>
      </c>
      <c r="Y16" s="38" t="s">
        <v>100</v>
      </c>
    </row>
    <row r="17" spans="1:25" ht="43.5" customHeight="1">
      <c r="A17" s="18"/>
      <c r="B17" s="36"/>
      <c r="C17" s="28">
        <v>58392</v>
      </c>
      <c r="D17" s="36"/>
      <c r="E17" s="36"/>
      <c r="F17" s="36"/>
      <c r="G17" s="36"/>
      <c r="H17" s="36"/>
      <c r="I17" s="36"/>
      <c r="J17" s="28" t="s">
        <v>30</v>
      </c>
      <c r="K17" s="36"/>
      <c r="L17" s="36"/>
      <c r="M17" s="36"/>
      <c r="N17" s="36"/>
      <c r="O17" s="39"/>
      <c r="P17" s="37"/>
      <c r="Q17" s="36"/>
      <c r="R17" s="36"/>
      <c r="S17" s="20"/>
      <c r="T17" s="39"/>
      <c r="U17" s="39"/>
      <c r="V17" s="39"/>
      <c r="W17" s="39"/>
      <c r="X17" s="39"/>
      <c r="Y17" s="38"/>
    </row>
    <row r="18" spans="1:25" ht="15">
      <c r="A18" s="18">
        <v>54</v>
      </c>
      <c r="B18" s="36" t="s">
        <v>27</v>
      </c>
      <c r="C18" s="28">
        <v>55003</v>
      </c>
      <c r="D18" s="36">
        <v>6</v>
      </c>
      <c r="E18" s="36">
        <v>5</v>
      </c>
      <c r="F18" s="17">
        <v>0.34375</v>
      </c>
      <c r="G18" s="36">
        <v>1983</v>
      </c>
      <c r="H18" s="36" t="s">
        <v>28</v>
      </c>
      <c r="I18" s="36" t="s">
        <v>29</v>
      </c>
      <c r="J18" s="28" t="s">
        <v>30</v>
      </c>
      <c r="K18" s="36" t="s">
        <v>27</v>
      </c>
      <c r="L18" s="36" t="s">
        <v>25</v>
      </c>
      <c r="M18" s="28" t="s">
        <v>60</v>
      </c>
      <c r="N18" s="36"/>
      <c r="O18" s="16">
        <v>25000</v>
      </c>
      <c r="P18" s="16">
        <v>25000</v>
      </c>
      <c r="Q18" s="36">
        <v>0</v>
      </c>
      <c r="R18" s="36">
        <v>0</v>
      </c>
      <c r="S18" s="19" t="s">
        <v>32</v>
      </c>
      <c r="T18" s="39">
        <v>6</v>
      </c>
      <c r="U18" s="39">
        <v>1</v>
      </c>
      <c r="V18" s="39">
        <v>0</v>
      </c>
      <c r="W18" s="39"/>
      <c r="X18" s="39" t="s">
        <v>101</v>
      </c>
      <c r="Y18" s="38" t="s">
        <v>102</v>
      </c>
    </row>
    <row r="19" spans="1:25" ht="21.75" customHeight="1">
      <c r="A19" s="18"/>
      <c r="B19" s="36"/>
      <c r="C19" s="28">
        <v>26583</v>
      </c>
      <c r="D19" s="36"/>
      <c r="E19" s="36"/>
      <c r="F19" s="36"/>
      <c r="G19" s="36"/>
      <c r="H19" s="36"/>
      <c r="I19" s="36"/>
      <c r="J19" s="28" t="s">
        <v>30</v>
      </c>
      <c r="K19" s="36"/>
      <c r="L19" s="36"/>
      <c r="M19" s="28" t="s">
        <v>54</v>
      </c>
      <c r="N19" s="36"/>
      <c r="O19" s="39"/>
      <c r="P19" s="37"/>
      <c r="Q19" s="36"/>
      <c r="R19" s="36"/>
      <c r="S19" s="20"/>
      <c r="T19" s="39"/>
      <c r="U19" s="39"/>
      <c r="V19" s="39"/>
      <c r="W19" s="39"/>
      <c r="X19" s="39"/>
      <c r="Y19" s="38"/>
    </row>
    <row r="20" spans="1:25" ht="27.75" customHeight="1">
      <c r="A20" s="27">
        <v>55</v>
      </c>
      <c r="B20" s="28" t="s">
        <v>27</v>
      </c>
      <c r="C20" s="28">
        <v>60723</v>
      </c>
      <c r="D20" s="28">
        <v>12</v>
      </c>
      <c r="E20" s="28">
        <v>7</v>
      </c>
      <c r="F20" s="29">
        <v>0.6875</v>
      </c>
      <c r="G20" s="28">
        <v>1983</v>
      </c>
      <c r="H20" s="28" t="s">
        <v>28</v>
      </c>
      <c r="I20" s="28" t="s">
        <v>29</v>
      </c>
      <c r="J20" s="28" t="s">
        <v>45</v>
      </c>
      <c r="K20" s="28" t="s">
        <v>27</v>
      </c>
      <c r="L20" s="28" t="s">
        <v>25</v>
      </c>
      <c r="M20" s="28" t="s">
        <v>47</v>
      </c>
      <c r="N20" s="28"/>
      <c r="O20" s="28">
        <v>0</v>
      </c>
      <c r="P20" s="30">
        <v>8230</v>
      </c>
      <c r="Q20" s="28">
        <v>0</v>
      </c>
      <c r="R20" s="28">
        <v>0</v>
      </c>
      <c r="S20" s="28" t="s">
        <v>32</v>
      </c>
      <c r="T20" s="28">
        <v>0</v>
      </c>
      <c r="U20" s="28">
        <v>0</v>
      </c>
      <c r="V20" s="28">
        <v>0</v>
      </c>
      <c r="W20" s="31"/>
      <c r="X20" s="31" t="s">
        <v>82</v>
      </c>
      <c r="Y20" s="47" t="s">
        <v>103</v>
      </c>
    </row>
    <row r="21" spans="1:25" ht="25.5">
      <c r="A21" s="27">
        <v>56</v>
      </c>
      <c r="B21" s="28" t="s">
        <v>27</v>
      </c>
      <c r="C21" s="28">
        <v>50174</v>
      </c>
      <c r="D21" s="28">
        <v>1</v>
      </c>
      <c r="E21" s="28">
        <v>24</v>
      </c>
      <c r="F21" s="29">
        <v>0.5291666666666667</v>
      </c>
      <c r="G21" s="28">
        <v>1984</v>
      </c>
      <c r="H21" s="28" t="s">
        <v>28</v>
      </c>
      <c r="I21" s="28" t="s">
        <v>29</v>
      </c>
      <c r="J21" s="28" t="s">
        <v>34</v>
      </c>
      <c r="K21" s="28" t="s">
        <v>27</v>
      </c>
      <c r="L21" s="28" t="s">
        <v>25</v>
      </c>
      <c r="M21" s="28" t="s">
        <v>62</v>
      </c>
      <c r="N21" s="28"/>
      <c r="O21" s="30">
        <v>17500</v>
      </c>
      <c r="P21" s="30">
        <v>3500</v>
      </c>
      <c r="Q21" s="28">
        <v>0</v>
      </c>
      <c r="R21" s="28">
        <v>0</v>
      </c>
      <c r="S21" s="28" t="s">
        <v>32</v>
      </c>
      <c r="T21" s="28">
        <v>8</v>
      </c>
      <c r="U21" s="28">
        <v>2</v>
      </c>
      <c r="V21" s="28">
        <v>0</v>
      </c>
      <c r="W21" s="31"/>
      <c r="X21" s="31" t="s">
        <v>91</v>
      </c>
      <c r="Y21" s="47" t="s">
        <v>104</v>
      </c>
    </row>
    <row r="22" spans="1:25" ht="36">
      <c r="A22" s="27">
        <v>57</v>
      </c>
      <c r="B22" s="28" t="s">
        <v>27</v>
      </c>
      <c r="C22" s="28">
        <v>53354</v>
      </c>
      <c r="D22" s="28">
        <v>4</v>
      </c>
      <c r="E22" s="28">
        <v>19</v>
      </c>
      <c r="F22" s="29">
        <v>0.6784722222222223</v>
      </c>
      <c r="G22" s="28">
        <v>1984</v>
      </c>
      <c r="H22" s="28" t="s">
        <v>28</v>
      </c>
      <c r="I22" s="28" t="s">
        <v>29</v>
      </c>
      <c r="J22" s="28" t="s">
        <v>34</v>
      </c>
      <c r="K22" s="28" t="s">
        <v>27</v>
      </c>
      <c r="L22" s="28" t="s">
        <v>25</v>
      </c>
      <c r="M22" s="28" t="s">
        <v>56</v>
      </c>
      <c r="N22" s="28"/>
      <c r="O22" s="30">
        <v>8180</v>
      </c>
      <c r="P22" s="30">
        <v>1615</v>
      </c>
      <c r="Q22" s="28">
        <v>0</v>
      </c>
      <c r="R22" s="28">
        <v>0</v>
      </c>
      <c r="S22" s="28" t="s">
        <v>32</v>
      </c>
      <c r="T22" s="28">
        <v>5</v>
      </c>
      <c r="U22" s="28">
        <v>2</v>
      </c>
      <c r="V22" s="28">
        <v>0</v>
      </c>
      <c r="W22" s="31"/>
      <c r="X22" s="31" t="s">
        <v>105</v>
      </c>
      <c r="Y22" s="47" t="s">
        <v>106</v>
      </c>
    </row>
    <row r="23" spans="1:25" ht="25.5">
      <c r="A23" s="27">
        <v>58</v>
      </c>
      <c r="B23" s="28" t="s">
        <v>27</v>
      </c>
      <c r="C23" s="28">
        <v>54275</v>
      </c>
      <c r="D23" s="28">
        <v>5</v>
      </c>
      <c r="E23" s="28">
        <v>13</v>
      </c>
      <c r="F23" s="29">
        <v>0.9618055555555555</v>
      </c>
      <c r="G23" s="28">
        <v>1985</v>
      </c>
      <c r="H23" s="28" t="s">
        <v>28</v>
      </c>
      <c r="I23" s="28" t="s">
        <v>29</v>
      </c>
      <c r="J23" s="28" t="s">
        <v>34</v>
      </c>
      <c r="K23" s="28" t="s">
        <v>27</v>
      </c>
      <c r="L23" s="28" t="s">
        <v>25</v>
      </c>
      <c r="M23" s="28" t="s">
        <v>62</v>
      </c>
      <c r="N23" s="28"/>
      <c r="O23" s="30">
        <v>4000</v>
      </c>
      <c r="P23" s="30">
        <v>6000</v>
      </c>
      <c r="Q23" s="28">
        <v>0</v>
      </c>
      <c r="R23" s="28">
        <v>0</v>
      </c>
      <c r="S23" s="28" t="s">
        <v>32</v>
      </c>
      <c r="T23" s="28">
        <v>3</v>
      </c>
      <c r="U23" s="28">
        <v>1</v>
      </c>
      <c r="V23" s="28">
        <v>0</v>
      </c>
      <c r="W23" s="31"/>
      <c r="X23" s="31" t="s">
        <v>107</v>
      </c>
      <c r="Y23" s="47" t="s">
        <v>108</v>
      </c>
    </row>
    <row r="24" spans="1:25" ht="30">
      <c r="A24" s="27">
        <v>59</v>
      </c>
      <c r="B24" s="28" t="s">
        <v>27</v>
      </c>
      <c r="C24" s="28" t="s">
        <v>63</v>
      </c>
      <c r="D24" s="28">
        <v>2</v>
      </c>
      <c r="E24" s="28">
        <v>20</v>
      </c>
      <c r="F24" s="29">
        <v>0.1840277777777778</v>
      </c>
      <c r="G24" s="28">
        <v>1988</v>
      </c>
      <c r="H24" s="28" t="s">
        <v>28</v>
      </c>
      <c r="I24" s="28" t="s">
        <v>29</v>
      </c>
      <c r="J24" s="28" t="s">
        <v>34</v>
      </c>
      <c r="K24" s="28" t="s">
        <v>27</v>
      </c>
      <c r="L24" s="28" t="s">
        <v>25</v>
      </c>
      <c r="M24" s="28" t="s">
        <v>64</v>
      </c>
      <c r="N24" s="28"/>
      <c r="O24" s="30">
        <v>225100</v>
      </c>
      <c r="P24" s="30">
        <v>11000</v>
      </c>
      <c r="Q24" s="28">
        <v>0</v>
      </c>
      <c r="R24" s="28">
        <v>0</v>
      </c>
      <c r="S24" s="28" t="s">
        <v>58</v>
      </c>
      <c r="T24" s="28">
        <v>30</v>
      </c>
      <c r="U24" s="28">
        <v>0</v>
      </c>
      <c r="V24" s="28">
        <v>9</v>
      </c>
      <c r="W24" s="31"/>
      <c r="X24" s="31" t="s">
        <v>111</v>
      </c>
      <c r="Y24" s="47" t="s">
        <v>112</v>
      </c>
    </row>
    <row r="25" spans="1:25" ht="25.5">
      <c r="A25" s="27">
        <v>60</v>
      </c>
      <c r="B25" s="28" t="s">
        <v>27</v>
      </c>
      <c r="C25" s="28">
        <v>54478</v>
      </c>
      <c r="D25" s="28">
        <v>12</v>
      </c>
      <c r="E25" s="28">
        <v>27</v>
      </c>
      <c r="F25" s="29">
        <v>0.5104166666666666</v>
      </c>
      <c r="G25" s="28">
        <v>1988</v>
      </c>
      <c r="H25" s="28" t="s">
        <v>28</v>
      </c>
      <c r="I25" s="28" t="s">
        <v>29</v>
      </c>
      <c r="J25" s="28" t="s">
        <v>34</v>
      </c>
      <c r="K25" s="28" t="s">
        <v>27</v>
      </c>
      <c r="L25" s="28" t="s">
        <v>25</v>
      </c>
      <c r="M25" s="28" t="s">
        <v>66</v>
      </c>
      <c r="N25" s="28"/>
      <c r="O25" s="28">
        <v>0</v>
      </c>
      <c r="P25" s="30">
        <v>2500</v>
      </c>
      <c r="Q25" s="28">
        <v>0</v>
      </c>
      <c r="R25" s="28">
        <v>0</v>
      </c>
      <c r="S25" s="28" t="s">
        <v>46</v>
      </c>
      <c r="T25" s="28">
        <v>0</v>
      </c>
      <c r="U25" s="28">
        <v>0</v>
      </c>
      <c r="V25" s="28">
        <v>0</v>
      </c>
      <c r="W25" s="31"/>
      <c r="X25" s="31" t="s">
        <v>109</v>
      </c>
      <c r="Y25" s="47" t="s">
        <v>110</v>
      </c>
    </row>
    <row r="26" spans="1:25" ht="76.5" customHeight="1">
      <c r="A26" s="27">
        <v>61</v>
      </c>
      <c r="B26" s="28" t="s">
        <v>27</v>
      </c>
      <c r="C26" s="28">
        <v>56109</v>
      </c>
      <c r="D26" s="28">
        <v>9</v>
      </c>
      <c r="E26" s="28">
        <v>7</v>
      </c>
      <c r="F26" s="29">
        <v>0.34027777777777773</v>
      </c>
      <c r="G26" s="28">
        <v>1989</v>
      </c>
      <c r="H26" s="28" t="s">
        <v>28</v>
      </c>
      <c r="I26" s="28" t="s">
        <v>29</v>
      </c>
      <c r="J26" s="28" t="s">
        <v>34</v>
      </c>
      <c r="K26" s="28" t="s">
        <v>27</v>
      </c>
      <c r="L26" s="28" t="s">
        <v>25</v>
      </c>
      <c r="M26" s="28" t="s">
        <v>67</v>
      </c>
      <c r="N26" s="28"/>
      <c r="O26" s="30">
        <v>14500</v>
      </c>
      <c r="P26" s="30">
        <v>5500</v>
      </c>
      <c r="Q26" s="28">
        <v>0</v>
      </c>
      <c r="R26" s="28">
        <v>0</v>
      </c>
      <c r="S26" s="28" t="s">
        <v>46</v>
      </c>
      <c r="T26" s="28">
        <v>5</v>
      </c>
      <c r="U26" s="28">
        <v>1</v>
      </c>
      <c r="V26" s="28">
        <v>4</v>
      </c>
      <c r="W26" s="31"/>
      <c r="X26" s="31" t="s">
        <v>91</v>
      </c>
      <c r="Y26" s="47" t="s">
        <v>113</v>
      </c>
    </row>
    <row r="27" spans="1:25" ht="15">
      <c r="A27" s="27">
        <v>62</v>
      </c>
      <c r="B27" s="28" t="s">
        <v>27</v>
      </c>
      <c r="C27" s="28" t="s">
        <v>69</v>
      </c>
      <c r="D27" s="28">
        <v>11</v>
      </c>
      <c r="E27" s="28">
        <v>27</v>
      </c>
      <c r="F27" s="29">
        <v>0.08680555555555557</v>
      </c>
      <c r="G27" s="28">
        <v>1991</v>
      </c>
      <c r="H27" s="28" t="s">
        <v>28</v>
      </c>
      <c r="I27" s="28" t="s">
        <v>29</v>
      </c>
      <c r="J27" s="28" t="s">
        <v>34</v>
      </c>
      <c r="K27" s="28" t="s">
        <v>27</v>
      </c>
      <c r="L27" s="28" t="s">
        <v>25</v>
      </c>
      <c r="M27" s="28" t="s">
        <v>68</v>
      </c>
      <c r="N27" s="28"/>
      <c r="O27" s="30">
        <v>18000</v>
      </c>
      <c r="P27" s="30">
        <v>5473</v>
      </c>
      <c r="Q27" s="28">
        <v>0</v>
      </c>
      <c r="R27" s="28">
        <v>0</v>
      </c>
      <c r="S27" s="28" t="s">
        <v>52</v>
      </c>
      <c r="T27" s="28">
        <v>4</v>
      </c>
      <c r="U27" s="28">
        <v>0</v>
      </c>
      <c r="V27" s="28">
        <v>3</v>
      </c>
      <c r="W27" s="31"/>
      <c r="X27" s="31" t="s">
        <v>114</v>
      </c>
      <c r="Y27" s="47" t="s">
        <v>115</v>
      </c>
    </row>
    <row r="28" spans="1:25" ht="38.25">
      <c r="A28" s="18">
        <v>63</v>
      </c>
      <c r="B28" s="36" t="s">
        <v>27</v>
      </c>
      <c r="C28" s="28" t="s">
        <v>70</v>
      </c>
      <c r="D28" s="36">
        <v>12</v>
      </c>
      <c r="E28" s="36">
        <v>6</v>
      </c>
      <c r="F28" s="17">
        <v>0.7465277777777778</v>
      </c>
      <c r="G28" s="36">
        <v>1991</v>
      </c>
      <c r="H28" s="36" t="s">
        <v>28</v>
      </c>
      <c r="I28" s="36" t="s">
        <v>29</v>
      </c>
      <c r="J28" s="28" t="s">
        <v>34</v>
      </c>
      <c r="K28" s="36" t="s">
        <v>27</v>
      </c>
      <c r="L28" s="36" t="s">
        <v>33</v>
      </c>
      <c r="M28" s="28" t="s">
        <v>51</v>
      </c>
      <c r="N28" s="36"/>
      <c r="O28" s="16">
        <v>20000</v>
      </c>
      <c r="P28" s="36">
        <v>0</v>
      </c>
      <c r="Q28" s="36">
        <v>0</v>
      </c>
      <c r="R28" s="36">
        <v>1</v>
      </c>
      <c r="S28" s="28" t="s">
        <v>123</v>
      </c>
      <c r="T28" s="39">
        <v>45</v>
      </c>
      <c r="U28" s="39"/>
      <c r="V28" s="39"/>
      <c r="W28" s="39"/>
      <c r="X28" s="39" t="s">
        <v>117</v>
      </c>
      <c r="Y28" s="38" t="s">
        <v>116</v>
      </c>
    </row>
    <row r="29" spans="1:25" ht="25.5">
      <c r="A29" s="18"/>
      <c r="B29" s="36"/>
      <c r="C29" s="28" t="s">
        <v>71</v>
      </c>
      <c r="D29" s="36"/>
      <c r="E29" s="36"/>
      <c r="F29" s="39"/>
      <c r="G29" s="36"/>
      <c r="H29" s="36"/>
      <c r="I29" s="36"/>
      <c r="J29" s="28" t="s">
        <v>34</v>
      </c>
      <c r="K29" s="36"/>
      <c r="L29" s="36"/>
      <c r="M29" s="28" t="s">
        <v>65</v>
      </c>
      <c r="N29" s="36"/>
      <c r="O29" s="39"/>
      <c r="P29" s="36"/>
      <c r="Q29" s="36"/>
      <c r="R29" s="36"/>
      <c r="S29" s="28" t="s">
        <v>57</v>
      </c>
      <c r="T29" s="39"/>
      <c r="U29" s="39"/>
      <c r="V29" s="39"/>
      <c r="W29" s="39"/>
      <c r="X29" s="39"/>
      <c r="Y29" s="38"/>
    </row>
    <row r="30" spans="1:25" ht="30">
      <c r="A30" s="27">
        <v>64</v>
      </c>
      <c r="B30" s="28" t="s">
        <v>27</v>
      </c>
      <c r="C30" s="28" t="s">
        <v>72</v>
      </c>
      <c r="D30" s="28">
        <v>4</v>
      </c>
      <c r="E30" s="28">
        <v>15</v>
      </c>
      <c r="F30" s="29">
        <v>0.23958333333333334</v>
      </c>
      <c r="G30" s="28">
        <v>1996</v>
      </c>
      <c r="H30" s="28" t="s">
        <v>28</v>
      </c>
      <c r="I30" s="28" t="s">
        <v>29</v>
      </c>
      <c r="J30" s="28" t="s">
        <v>34</v>
      </c>
      <c r="K30" s="28" t="s">
        <v>27</v>
      </c>
      <c r="L30" s="28" t="s">
        <v>25</v>
      </c>
      <c r="M30" s="28" t="s">
        <v>59</v>
      </c>
      <c r="N30" s="28"/>
      <c r="O30" s="30">
        <v>653104</v>
      </c>
      <c r="P30" s="30">
        <v>40000</v>
      </c>
      <c r="Q30" s="28">
        <v>0</v>
      </c>
      <c r="R30" s="28">
        <v>0</v>
      </c>
      <c r="S30" s="28" t="s">
        <v>57</v>
      </c>
      <c r="T30" s="28">
        <v>39</v>
      </c>
      <c r="U30" s="28">
        <v>0</v>
      </c>
      <c r="V30" s="28">
        <v>39</v>
      </c>
      <c r="W30" s="31"/>
      <c r="X30" s="31" t="s">
        <v>118</v>
      </c>
      <c r="Y30" s="47" t="s">
        <v>119</v>
      </c>
    </row>
    <row r="31" spans="1:25" ht="22.5" customHeight="1">
      <c r="A31" s="18">
        <v>65</v>
      </c>
      <c r="B31" s="36" t="s">
        <v>27</v>
      </c>
      <c r="C31" s="28" t="s">
        <v>73</v>
      </c>
      <c r="D31" s="36">
        <v>7</v>
      </c>
      <c r="E31" s="36">
        <v>13</v>
      </c>
      <c r="F31" s="17">
        <v>0.9791666666666666</v>
      </c>
      <c r="G31" s="36">
        <v>1996</v>
      </c>
      <c r="H31" s="36" t="s">
        <v>28</v>
      </c>
      <c r="I31" s="36" t="s">
        <v>29</v>
      </c>
      <c r="J31" s="28" t="s">
        <v>34</v>
      </c>
      <c r="K31" s="36" t="s">
        <v>27</v>
      </c>
      <c r="L31" s="36" t="s">
        <v>33</v>
      </c>
      <c r="M31" s="36" t="s">
        <v>74</v>
      </c>
      <c r="N31" s="36"/>
      <c r="O31" s="16">
        <v>54692</v>
      </c>
      <c r="P31" s="16">
        <v>6000</v>
      </c>
      <c r="Q31" s="36">
        <v>0</v>
      </c>
      <c r="R31" s="36">
        <v>0</v>
      </c>
      <c r="S31" s="28"/>
      <c r="T31" s="36">
        <v>2</v>
      </c>
      <c r="U31" s="36">
        <v>0</v>
      </c>
      <c r="V31" s="36">
        <v>7</v>
      </c>
      <c r="W31" s="39"/>
      <c r="X31" s="39" t="s">
        <v>121</v>
      </c>
      <c r="Y31" s="38" t="s">
        <v>120</v>
      </c>
    </row>
    <row r="32" spans="1:25" ht="27.75" customHeight="1">
      <c r="A32" s="18"/>
      <c r="B32" s="36"/>
      <c r="C32" s="28" t="s">
        <v>75</v>
      </c>
      <c r="D32" s="36"/>
      <c r="E32" s="36"/>
      <c r="F32" s="39"/>
      <c r="G32" s="36"/>
      <c r="H32" s="36"/>
      <c r="I32" s="36"/>
      <c r="J32" s="28"/>
      <c r="K32" s="36"/>
      <c r="L32" s="36"/>
      <c r="M32" s="36"/>
      <c r="N32" s="36"/>
      <c r="O32" s="39"/>
      <c r="P32" s="37"/>
      <c r="Q32" s="36"/>
      <c r="R32" s="36"/>
      <c r="S32" s="28"/>
      <c r="T32" s="37"/>
      <c r="U32" s="37"/>
      <c r="V32" s="37"/>
      <c r="W32" s="39"/>
      <c r="X32" s="39"/>
      <c r="Y32" s="38"/>
    </row>
    <row r="33" spans="1:25" ht="15">
      <c r="A33" s="27">
        <v>66</v>
      </c>
      <c r="B33" s="28" t="s">
        <v>27</v>
      </c>
      <c r="C33" s="28" t="s">
        <v>76</v>
      </c>
      <c r="D33" s="28">
        <v>6</v>
      </c>
      <c r="E33" s="28">
        <v>14</v>
      </c>
      <c r="F33" s="29">
        <v>0.6319444444444444</v>
      </c>
      <c r="G33" s="28">
        <v>1997</v>
      </c>
      <c r="H33" s="28" t="s">
        <v>28</v>
      </c>
      <c r="I33" s="28" t="s">
        <v>29</v>
      </c>
      <c r="J33" s="28"/>
      <c r="K33" s="28" t="s">
        <v>27</v>
      </c>
      <c r="L33" s="28" t="s">
        <v>25</v>
      </c>
      <c r="M33" s="28" t="s">
        <v>77</v>
      </c>
      <c r="N33" s="28"/>
      <c r="O33" s="30">
        <v>12744</v>
      </c>
      <c r="P33" s="30">
        <v>8000</v>
      </c>
      <c r="Q33" s="28">
        <v>0</v>
      </c>
      <c r="R33" s="28">
        <v>0</v>
      </c>
      <c r="S33" s="28"/>
      <c r="T33" s="28">
        <v>10</v>
      </c>
      <c r="U33" s="28">
        <v>0</v>
      </c>
      <c r="V33" s="28">
        <v>5</v>
      </c>
      <c r="W33" s="31"/>
      <c r="X33" s="31" t="s">
        <v>121</v>
      </c>
      <c r="Y33" s="47" t="s">
        <v>122</v>
      </c>
    </row>
    <row r="34" spans="1:25" ht="25.5">
      <c r="A34" s="27">
        <v>67</v>
      </c>
      <c r="B34" s="28" t="s">
        <v>27</v>
      </c>
      <c r="C34" s="28" t="s">
        <v>78</v>
      </c>
      <c r="D34" s="28">
        <v>10</v>
      </c>
      <c r="E34" s="28">
        <v>6</v>
      </c>
      <c r="F34" s="29">
        <v>0.576388888888889</v>
      </c>
      <c r="G34" s="28">
        <v>1998</v>
      </c>
      <c r="H34" s="28" t="s">
        <v>28</v>
      </c>
      <c r="I34" s="28" t="s">
        <v>29</v>
      </c>
      <c r="J34" s="28"/>
      <c r="K34" s="28" t="s">
        <v>27</v>
      </c>
      <c r="L34" s="28" t="s">
        <v>33</v>
      </c>
      <c r="M34" s="28" t="s">
        <v>66</v>
      </c>
      <c r="N34" s="28"/>
      <c r="O34" s="30">
        <v>7000</v>
      </c>
      <c r="P34" s="28">
        <v>500</v>
      </c>
      <c r="Q34" s="28">
        <v>0</v>
      </c>
      <c r="R34" s="28">
        <v>0</v>
      </c>
      <c r="S34" s="28"/>
      <c r="T34" s="28">
        <v>4</v>
      </c>
      <c r="U34" s="28">
        <v>0</v>
      </c>
      <c r="V34" s="28">
        <v>1</v>
      </c>
      <c r="W34" s="31" t="s">
        <v>124</v>
      </c>
      <c r="X34" s="31" t="s">
        <v>125</v>
      </c>
      <c r="Y34" s="47" t="s">
        <v>126</v>
      </c>
    </row>
    <row r="35" spans="1:25" ht="30">
      <c r="A35" s="27">
        <v>68</v>
      </c>
      <c r="B35" s="28" t="s">
        <v>27</v>
      </c>
      <c r="C35" s="28" t="s">
        <v>79</v>
      </c>
      <c r="D35" s="28">
        <v>3</v>
      </c>
      <c r="E35" s="28">
        <v>5</v>
      </c>
      <c r="F35" s="29">
        <v>0.4583333333333333</v>
      </c>
      <c r="G35" s="28">
        <v>2000</v>
      </c>
      <c r="H35" s="28" t="s">
        <v>28</v>
      </c>
      <c r="I35" s="28" t="s">
        <v>29</v>
      </c>
      <c r="J35" s="28"/>
      <c r="K35" s="28" t="s">
        <v>27</v>
      </c>
      <c r="L35" s="28" t="s">
        <v>25</v>
      </c>
      <c r="M35" s="28" t="s">
        <v>61</v>
      </c>
      <c r="N35" s="28"/>
      <c r="O35" s="30">
        <v>49797</v>
      </c>
      <c r="P35" s="30">
        <v>83591</v>
      </c>
      <c r="Q35" s="28">
        <v>0</v>
      </c>
      <c r="R35" s="28">
        <v>0</v>
      </c>
      <c r="S35" s="28"/>
      <c r="T35" s="28">
        <v>10</v>
      </c>
      <c r="U35" s="28">
        <v>0</v>
      </c>
      <c r="V35" s="28">
        <v>18</v>
      </c>
      <c r="W35" s="31" t="s">
        <v>127</v>
      </c>
      <c r="X35" s="31" t="s">
        <v>128</v>
      </c>
      <c r="Y35" s="47" t="s">
        <v>129</v>
      </c>
    </row>
    <row r="36" spans="1:25" ht="54">
      <c r="A36" s="27">
        <v>69</v>
      </c>
      <c r="B36" s="28" t="s">
        <v>27</v>
      </c>
      <c r="C36" s="28" t="s">
        <v>80</v>
      </c>
      <c r="D36" s="28">
        <v>9</v>
      </c>
      <c r="E36" s="28">
        <v>1</v>
      </c>
      <c r="F36" s="29">
        <v>0.6666666666666666</v>
      </c>
      <c r="G36" s="28">
        <v>2004</v>
      </c>
      <c r="H36" s="28" t="s">
        <v>28</v>
      </c>
      <c r="I36" s="28" t="s">
        <v>29</v>
      </c>
      <c r="J36" s="28"/>
      <c r="K36" s="28" t="s">
        <v>27</v>
      </c>
      <c r="L36" s="28" t="s">
        <v>25</v>
      </c>
      <c r="M36" s="28" t="s">
        <v>56</v>
      </c>
      <c r="N36" s="28"/>
      <c r="O36" s="30">
        <v>18538</v>
      </c>
      <c r="P36" s="30">
        <v>19000</v>
      </c>
      <c r="Q36" s="28">
        <v>0</v>
      </c>
      <c r="R36" s="28">
        <v>0</v>
      </c>
      <c r="S36" s="28"/>
      <c r="T36" s="28">
        <v>5</v>
      </c>
      <c r="U36" s="28">
        <v>0</v>
      </c>
      <c r="V36" s="28">
        <v>6</v>
      </c>
      <c r="W36" s="31" t="s">
        <v>130</v>
      </c>
      <c r="X36" s="31" t="s">
        <v>84</v>
      </c>
      <c r="Y36" s="47" t="s">
        <v>131</v>
      </c>
    </row>
    <row r="37" spans="1:25" ht="60.75" customHeight="1">
      <c r="A37" s="27"/>
      <c r="B37" s="60" t="s">
        <v>146</v>
      </c>
      <c r="C37" s="61"/>
      <c r="D37" s="62"/>
      <c r="E37" s="28"/>
      <c r="F37" s="29"/>
      <c r="G37" s="28"/>
      <c r="H37" s="28"/>
      <c r="I37" s="28"/>
      <c r="J37" s="28"/>
      <c r="K37" s="28"/>
      <c r="L37" s="28"/>
      <c r="M37" s="28"/>
      <c r="N37" s="28"/>
      <c r="O37" s="42" t="s">
        <v>139</v>
      </c>
      <c r="P37" s="42" t="s">
        <v>142</v>
      </c>
      <c r="Q37" s="43" t="s">
        <v>140</v>
      </c>
      <c r="R37" s="43" t="s">
        <v>141</v>
      </c>
      <c r="S37" s="28"/>
      <c r="T37" s="28"/>
      <c r="U37" s="43" t="s">
        <v>143</v>
      </c>
      <c r="V37" s="43" t="s">
        <v>144</v>
      </c>
      <c r="W37" s="43" t="s">
        <v>145</v>
      </c>
      <c r="X37" s="31"/>
      <c r="Y37" s="32"/>
    </row>
    <row r="38" spans="1:25" ht="26.25" customHeight="1">
      <c r="A38" s="27"/>
      <c r="B38" s="63">
        <f>COUNT(A4:A36)</f>
        <v>26</v>
      </c>
      <c r="C38" s="64"/>
      <c r="D38" s="65"/>
      <c r="E38" s="28"/>
      <c r="F38" s="29"/>
      <c r="G38" s="28"/>
      <c r="H38" s="28"/>
      <c r="I38" s="28"/>
      <c r="J38" s="28"/>
      <c r="K38" s="28"/>
      <c r="L38" s="28"/>
      <c r="M38" s="28"/>
      <c r="N38" s="28"/>
      <c r="O38" s="44">
        <f>SUM(O4:O36)</f>
        <v>1348064</v>
      </c>
      <c r="P38" s="44">
        <f>SUM(P4:P36)</f>
        <v>615816</v>
      </c>
      <c r="Q38" s="44">
        <f>SUM(Q4:Q36)</f>
        <v>0</v>
      </c>
      <c r="R38" s="44">
        <f>SUM(R4:R36)</f>
        <v>2</v>
      </c>
      <c r="S38" s="28"/>
      <c r="T38" s="28"/>
      <c r="U38" s="45">
        <f>SUM(U4:U36)</f>
        <v>7</v>
      </c>
      <c r="V38" s="45">
        <f>SUM(V4:V36)</f>
        <v>145</v>
      </c>
      <c r="W38" s="46">
        <v>23</v>
      </c>
      <c r="X38" s="31"/>
      <c r="Y38" s="32"/>
    </row>
    <row r="39" spans="1:25" ht="15">
      <c r="A39" s="53" t="s">
        <v>132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5" ht="15">
      <c r="A40" s="56" t="s">
        <v>147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5.75" thickBo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ht="15.75" thickTop="1"/>
  </sheetData>
  <mergeCells count="167">
    <mergeCell ref="B37:D37"/>
    <mergeCell ref="B38:D38"/>
    <mergeCell ref="A2:A3"/>
    <mergeCell ref="D2:D3"/>
    <mergeCell ref="D6:D7"/>
    <mergeCell ref="B6:B7"/>
    <mergeCell ref="A6:A7"/>
    <mergeCell ref="A10:A11"/>
    <mergeCell ref="B10:B11"/>
    <mergeCell ref="D10:D11"/>
    <mergeCell ref="E2:E3"/>
    <mergeCell ref="H2:H3"/>
    <mergeCell ref="I2:I3"/>
    <mergeCell ref="Q2:Q3"/>
    <mergeCell ref="R2:R3"/>
    <mergeCell ref="S2:S3"/>
    <mergeCell ref="Y2:Y3"/>
    <mergeCell ref="Y6:Y7"/>
    <mergeCell ref="W6:W7"/>
    <mergeCell ref="X6:X7"/>
    <mergeCell ref="T6:T7"/>
    <mergeCell ref="U6:U7"/>
    <mergeCell ref="V6:V7"/>
    <mergeCell ref="R6:R7"/>
    <mergeCell ref="Q6:Q7"/>
    <mergeCell ref="P6:P7"/>
    <mergeCell ref="O6:O7"/>
    <mergeCell ref="N6:N7"/>
    <mergeCell ref="M6:M7"/>
    <mergeCell ref="L6:L7"/>
    <mergeCell ref="K6:K7"/>
    <mergeCell ref="I6:I7"/>
    <mergeCell ref="H6:H7"/>
    <mergeCell ref="G6:G7"/>
    <mergeCell ref="F6:F7"/>
    <mergeCell ref="E6:E7"/>
    <mergeCell ref="E10:E11"/>
    <mergeCell ref="F10:F11"/>
    <mergeCell ref="Y10:Y11"/>
    <mergeCell ref="T10:T11"/>
    <mergeCell ref="U10:U11"/>
    <mergeCell ref="V10:V11"/>
    <mergeCell ref="W10:W11"/>
    <mergeCell ref="X10:X11"/>
    <mergeCell ref="R10:R11"/>
    <mergeCell ref="Q10:Q11"/>
    <mergeCell ref="P10:P11"/>
    <mergeCell ref="O10:O11"/>
    <mergeCell ref="N10:N11"/>
    <mergeCell ref="L10:L11"/>
    <mergeCell ref="K10:K11"/>
    <mergeCell ref="I10:I11"/>
    <mergeCell ref="H10:H11"/>
    <mergeCell ref="G10:G11"/>
    <mergeCell ref="Y14:Y15"/>
    <mergeCell ref="X14:X15"/>
    <mergeCell ref="W14:W15"/>
    <mergeCell ref="V14:V15"/>
    <mergeCell ref="U14:U15"/>
    <mergeCell ref="T14:T15"/>
    <mergeCell ref="R14:R15"/>
    <mergeCell ref="Q14:Q15"/>
    <mergeCell ref="P14:P15"/>
    <mergeCell ref="O14:O15"/>
    <mergeCell ref="N14:N15"/>
    <mergeCell ref="M14:M15"/>
    <mergeCell ref="L14:L15"/>
    <mergeCell ref="K14:K15"/>
    <mergeCell ref="I14:I15"/>
    <mergeCell ref="H14:H15"/>
    <mergeCell ref="G14:G15"/>
    <mergeCell ref="F14:F15"/>
    <mergeCell ref="E14:E15"/>
    <mergeCell ref="D14:D15"/>
    <mergeCell ref="B14:B15"/>
    <mergeCell ref="A14:A15"/>
    <mergeCell ref="Y16:Y17"/>
    <mergeCell ref="T16:T17"/>
    <mergeCell ref="U16:U17"/>
    <mergeCell ref="V16:V17"/>
    <mergeCell ref="W16:W17"/>
    <mergeCell ref="X16:X17"/>
    <mergeCell ref="S16:S17"/>
    <mergeCell ref="Q16:Q17"/>
    <mergeCell ref="R16:R17"/>
    <mergeCell ref="P16:P17"/>
    <mergeCell ref="O16:O17"/>
    <mergeCell ref="N16:N17"/>
    <mergeCell ref="M16:M17"/>
    <mergeCell ref="L16:L17"/>
    <mergeCell ref="K16:K17"/>
    <mergeCell ref="I16:I17"/>
    <mergeCell ref="H16:H17"/>
    <mergeCell ref="G16:G17"/>
    <mergeCell ref="F16:F17"/>
    <mergeCell ref="E16:E17"/>
    <mergeCell ref="D16:D17"/>
    <mergeCell ref="B16:B17"/>
    <mergeCell ref="A16:A17"/>
    <mergeCell ref="Y18:Y19"/>
    <mergeCell ref="T18:T19"/>
    <mergeCell ref="U18:U19"/>
    <mergeCell ref="V18:V19"/>
    <mergeCell ref="W18:W19"/>
    <mergeCell ref="X18:X19"/>
    <mergeCell ref="S18:S19"/>
    <mergeCell ref="R18:R19"/>
    <mergeCell ref="Q18:Q19"/>
    <mergeCell ref="P18:P19"/>
    <mergeCell ref="O18:O19"/>
    <mergeCell ref="N18:N19"/>
    <mergeCell ref="F18:F19"/>
    <mergeCell ref="E18:E19"/>
    <mergeCell ref="D18:D19"/>
    <mergeCell ref="L18:L19"/>
    <mergeCell ref="K18:K19"/>
    <mergeCell ref="I18:I19"/>
    <mergeCell ref="H18:H19"/>
    <mergeCell ref="B18:B19"/>
    <mergeCell ref="A18:A19"/>
    <mergeCell ref="W28:W29"/>
    <mergeCell ref="Y28:Y29"/>
    <mergeCell ref="T28:T29"/>
    <mergeCell ref="U28:U29"/>
    <mergeCell ref="V28:V29"/>
    <mergeCell ref="R28:R29"/>
    <mergeCell ref="P28:P29"/>
    <mergeCell ref="G18:G19"/>
    <mergeCell ref="H28:H29"/>
    <mergeCell ref="G28:G29"/>
    <mergeCell ref="Q28:Q29"/>
    <mergeCell ref="O28:O29"/>
    <mergeCell ref="N28:N29"/>
    <mergeCell ref="L28:L29"/>
    <mergeCell ref="A28:A29"/>
    <mergeCell ref="X28:X29"/>
    <mergeCell ref="A31:A32"/>
    <mergeCell ref="B31:B32"/>
    <mergeCell ref="F28:F29"/>
    <mergeCell ref="E28:E29"/>
    <mergeCell ref="D28:D29"/>
    <mergeCell ref="B28:B29"/>
    <mergeCell ref="K28:K29"/>
    <mergeCell ref="I28:I29"/>
    <mergeCell ref="D31:D32"/>
    <mergeCell ref="E31:E32"/>
    <mergeCell ref="F31:F32"/>
    <mergeCell ref="G31:G32"/>
    <mergeCell ref="H31:H32"/>
    <mergeCell ref="I31:I32"/>
    <mergeCell ref="K31:K32"/>
    <mergeCell ref="Q31:Q32"/>
    <mergeCell ref="R31:R32"/>
    <mergeCell ref="L31:L32"/>
    <mergeCell ref="M31:M32"/>
    <mergeCell ref="N31:N32"/>
    <mergeCell ref="O31:O32"/>
    <mergeCell ref="A1:Y1"/>
    <mergeCell ref="A39:Y39"/>
    <mergeCell ref="A40:Y41"/>
    <mergeCell ref="T31:T32"/>
    <mergeCell ref="U31:U32"/>
    <mergeCell ref="V31:V32"/>
    <mergeCell ref="Y31:Y32"/>
    <mergeCell ref="X31:X32"/>
    <mergeCell ref="W31:W32"/>
    <mergeCell ref="P31:P32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17" scale="46" r:id="rId2"/>
  <headerFooter alignWithMargins="0">
    <oddHeader>&amp;C&amp;"Arial,Bold"&amp;14Appendix B: Rail Accidents/Incidents in Study Area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G7">
      <selection activeCell="T25" sqref="T25"/>
    </sheetView>
  </sheetViews>
  <sheetFormatPr defaultColWidth="9.140625" defaultRowHeight="12.75"/>
  <cols>
    <col min="1" max="1" width="9.28125" style="0" bestFit="1" customWidth="1"/>
    <col min="3" max="3" width="9.8515625" style="0" bestFit="1" customWidth="1"/>
    <col min="4" max="7" width="9.28125" style="0" bestFit="1" customWidth="1"/>
    <col min="8" max="8" width="6.7109375" style="0" customWidth="1"/>
    <col min="10" max="10" width="8.00390625" style="0" customWidth="1"/>
    <col min="11" max="11" width="7.57421875" style="0" customWidth="1"/>
    <col min="14" max="14" width="8.28125" style="0" customWidth="1"/>
    <col min="15" max="16" width="9.28125" style="0" bestFit="1" customWidth="1"/>
    <col min="17" max="17" width="5.28125" style="0" customWidth="1"/>
    <col min="18" max="18" width="6.00390625" style="0" customWidth="1"/>
    <col min="20" max="21" width="8.00390625" style="0" customWidth="1"/>
    <col min="22" max="22" width="7.7109375" style="0" customWidth="1"/>
    <col min="23" max="23" width="8.7109375" style="2" customWidth="1"/>
    <col min="24" max="24" width="9.140625" style="1" customWidth="1"/>
    <col min="25" max="25" width="31.421875" style="2" customWidth="1"/>
  </cols>
  <sheetData>
    <row r="1" spans="1:25" ht="72.75" customHeight="1" thickBot="1" thickTop="1">
      <c r="A1" s="73" t="s">
        <v>134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75"/>
      <c r="Q1" s="74"/>
      <c r="R1" s="74"/>
      <c r="S1" s="74"/>
      <c r="T1" s="74"/>
      <c r="U1" s="74"/>
      <c r="V1" s="74"/>
      <c r="W1" s="74"/>
      <c r="X1" s="76"/>
      <c r="Y1" s="77"/>
    </row>
    <row r="2" spans="1:25" ht="26.25" thickTop="1">
      <c r="A2" s="78" t="s">
        <v>0</v>
      </c>
      <c r="B2" s="11" t="s">
        <v>1</v>
      </c>
      <c r="C2" s="11" t="s">
        <v>3</v>
      </c>
      <c r="D2" s="80" t="s">
        <v>5</v>
      </c>
      <c r="E2" s="80" t="s">
        <v>6</v>
      </c>
      <c r="F2" s="11"/>
      <c r="G2" s="11"/>
      <c r="H2" s="80" t="s">
        <v>7</v>
      </c>
      <c r="I2" s="80" t="s">
        <v>8</v>
      </c>
      <c r="J2" s="11" t="s">
        <v>9</v>
      </c>
      <c r="K2" s="11" t="s">
        <v>11</v>
      </c>
      <c r="L2" s="11" t="s">
        <v>9</v>
      </c>
      <c r="M2" s="11" t="s">
        <v>14</v>
      </c>
      <c r="N2" s="11" t="s">
        <v>16</v>
      </c>
      <c r="O2" s="11" t="s">
        <v>17</v>
      </c>
      <c r="P2" s="11" t="s">
        <v>10</v>
      </c>
      <c r="Q2" s="80" t="s">
        <v>19</v>
      </c>
      <c r="R2" s="80" t="s">
        <v>20</v>
      </c>
      <c r="S2" s="80" t="s">
        <v>21</v>
      </c>
      <c r="T2" s="11" t="s">
        <v>22</v>
      </c>
      <c r="U2" s="11" t="s">
        <v>24</v>
      </c>
      <c r="V2" s="11" t="s">
        <v>26</v>
      </c>
      <c r="W2" s="11" t="s">
        <v>38</v>
      </c>
      <c r="X2" s="11" t="s">
        <v>40</v>
      </c>
      <c r="Y2" s="82" t="s">
        <v>42</v>
      </c>
    </row>
    <row r="3" spans="1:25" ht="25.5">
      <c r="A3" s="79"/>
      <c r="B3" s="10" t="s">
        <v>2</v>
      </c>
      <c r="C3" s="10" t="s">
        <v>4</v>
      </c>
      <c r="D3" s="81"/>
      <c r="E3" s="81"/>
      <c r="F3" s="10" t="s">
        <v>81</v>
      </c>
      <c r="G3" s="10" t="s">
        <v>37</v>
      </c>
      <c r="H3" s="81"/>
      <c r="I3" s="81"/>
      <c r="J3" s="10" t="s">
        <v>10</v>
      </c>
      <c r="K3" s="10" t="s">
        <v>12</v>
      </c>
      <c r="L3" s="10" t="s">
        <v>13</v>
      </c>
      <c r="M3" s="10" t="s">
        <v>15</v>
      </c>
      <c r="N3" s="10" t="s">
        <v>15</v>
      </c>
      <c r="O3" s="10" t="s">
        <v>18</v>
      </c>
      <c r="P3" s="10" t="s">
        <v>18</v>
      </c>
      <c r="Q3" s="81"/>
      <c r="R3" s="81"/>
      <c r="S3" s="81"/>
      <c r="T3" s="10" t="s">
        <v>23</v>
      </c>
      <c r="U3" s="10" t="s">
        <v>25</v>
      </c>
      <c r="V3" s="10" t="s">
        <v>25</v>
      </c>
      <c r="W3" s="10" t="s">
        <v>39</v>
      </c>
      <c r="X3" s="10" t="s">
        <v>41</v>
      </c>
      <c r="Y3" s="83"/>
    </row>
    <row r="4" spans="1:25" ht="25.5">
      <c r="A4" s="3">
        <v>1</v>
      </c>
      <c r="B4" s="4" t="s">
        <v>27</v>
      </c>
      <c r="C4" s="4">
        <v>48285</v>
      </c>
      <c r="D4" s="4">
        <v>1</v>
      </c>
      <c r="E4" s="4">
        <v>13</v>
      </c>
      <c r="F4" s="5">
        <v>0.041666666666666664</v>
      </c>
      <c r="G4" s="4">
        <v>1975</v>
      </c>
      <c r="H4" s="4" t="s">
        <v>28</v>
      </c>
      <c r="I4" s="4" t="s">
        <v>29</v>
      </c>
      <c r="J4" s="4" t="s">
        <v>34</v>
      </c>
      <c r="K4" s="4" t="s">
        <v>27</v>
      </c>
      <c r="L4" s="4" t="s">
        <v>25</v>
      </c>
      <c r="M4" s="4" t="s">
        <v>35</v>
      </c>
      <c r="N4" s="4"/>
      <c r="O4" s="6">
        <v>51800</v>
      </c>
      <c r="P4" s="6">
        <v>2500</v>
      </c>
      <c r="Q4" s="4">
        <v>0</v>
      </c>
      <c r="R4" s="4">
        <v>0</v>
      </c>
      <c r="S4" s="4" t="s">
        <v>32</v>
      </c>
      <c r="T4" s="4">
        <v>0</v>
      </c>
      <c r="U4" s="4">
        <v>0</v>
      </c>
      <c r="V4" s="4">
        <v>0</v>
      </c>
      <c r="W4" s="7"/>
      <c r="X4" s="7" t="s">
        <v>82</v>
      </c>
      <c r="Y4" s="8" t="s">
        <v>83</v>
      </c>
    </row>
    <row r="5" spans="1:25" ht="38.25">
      <c r="A5" s="3">
        <v>2</v>
      </c>
      <c r="B5" s="4" t="s">
        <v>27</v>
      </c>
      <c r="C5" s="4">
        <v>51595</v>
      </c>
      <c r="D5" s="4">
        <v>1</v>
      </c>
      <c r="E5" s="4">
        <v>17</v>
      </c>
      <c r="F5" s="5">
        <v>0.4618055555555556</v>
      </c>
      <c r="G5" s="4">
        <v>1975</v>
      </c>
      <c r="H5" s="4" t="s">
        <v>28</v>
      </c>
      <c r="I5" s="4" t="s">
        <v>29</v>
      </c>
      <c r="J5" s="4" t="s">
        <v>34</v>
      </c>
      <c r="K5" s="4" t="s">
        <v>27</v>
      </c>
      <c r="L5" s="4" t="s">
        <v>25</v>
      </c>
      <c r="M5" s="4" t="s">
        <v>36</v>
      </c>
      <c r="N5" s="4"/>
      <c r="O5" s="6">
        <v>7840</v>
      </c>
      <c r="P5" s="6">
        <v>10000</v>
      </c>
      <c r="Q5" s="4">
        <v>0</v>
      </c>
      <c r="R5" s="4">
        <v>0</v>
      </c>
      <c r="S5" s="4" t="s">
        <v>32</v>
      </c>
      <c r="T5" s="4">
        <v>0</v>
      </c>
      <c r="U5" s="4">
        <v>0</v>
      </c>
      <c r="V5" s="7">
        <v>0</v>
      </c>
      <c r="W5" s="7"/>
      <c r="X5" s="7" t="s">
        <v>84</v>
      </c>
      <c r="Y5" s="8" t="s">
        <v>85</v>
      </c>
    </row>
    <row r="6" spans="1:25" ht="12.75">
      <c r="A6" s="69">
        <v>3</v>
      </c>
      <c r="B6" s="70" t="s">
        <v>27</v>
      </c>
      <c r="C6" s="4">
        <v>52976</v>
      </c>
      <c r="D6" s="4">
        <v>2</v>
      </c>
      <c r="E6" s="70">
        <v>13</v>
      </c>
      <c r="F6" s="71">
        <v>0.548611111111111</v>
      </c>
      <c r="G6" s="4">
        <v>1976</v>
      </c>
      <c r="H6" s="70" t="s">
        <v>28</v>
      </c>
      <c r="I6" s="70" t="s">
        <v>29</v>
      </c>
      <c r="J6" s="70" t="s">
        <v>30</v>
      </c>
      <c r="K6" s="70" t="s">
        <v>27</v>
      </c>
      <c r="L6" s="4" t="s">
        <v>25</v>
      </c>
      <c r="M6" s="70" t="s">
        <v>31</v>
      </c>
      <c r="N6" s="70"/>
      <c r="O6" s="84">
        <v>12500</v>
      </c>
      <c r="P6" s="84">
        <v>2200</v>
      </c>
      <c r="Q6" s="70">
        <v>0</v>
      </c>
      <c r="R6" s="70">
        <v>0</v>
      </c>
      <c r="S6" s="70" t="s">
        <v>32</v>
      </c>
      <c r="T6" s="4">
        <v>0</v>
      </c>
      <c r="U6" s="4">
        <v>0</v>
      </c>
      <c r="V6" s="4">
        <v>0</v>
      </c>
      <c r="W6" s="72"/>
      <c r="X6" s="72" t="s">
        <v>86</v>
      </c>
      <c r="Y6" s="85" t="s">
        <v>87</v>
      </c>
    </row>
    <row r="7" spans="1:25" ht="12.75">
      <c r="A7" s="69"/>
      <c r="B7" s="70"/>
      <c r="C7" s="4">
        <v>283376</v>
      </c>
      <c r="D7" s="4">
        <v>2</v>
      </c>
      <c r="E7" s="70"/>
      <c r="F7" s="72"/>
      <c r="G7" s="4">
        <v>1976</v>
      </c>
      <c r="H7" s="70"/>
      <c r="I7" s="70"/>
      <c r="J7" s="70"/>
      <c r="K7" s="70"/>
      <c r="L7" s="4" t="s">
        <v>25</v>
      </c>
      <c r="M7" s="70"/>
      <c r="N7" s="70"/>
      <c r="O7" s="72"/>
      <c r="P7" s="86"/>
      <c r="Q7" s="70"/>
      <c r="R7" s="70"/>
      <c r="S7" s="70"/>
      <c r="T7" s="4">
        <v>2</v>
      </c>
      <c r="U7" s="4">
        <v>0</v>
      </c>
      <c r="V7" s="4">
        <v>0</v>
      </c>
      <c r="W7" s="72"/>
      <c r="X7" s="72"/>
      <c r="Y7" s="85"/>
    </row>
    <row r="8" spans="1:25" ht="25.5">
      <c r="A8" s="3">
        <v>4</v>
      </c>
      <c r="B8" s="4" t="s">
        <v>27</v>
      </c>
      <c r="C8" s="4">
        <v>291676</v>
      </c>
      <c r="D8" s="4">
        <v>3</v>
      </c>
      <c r="E8" s="4">
        <v>20</v>
      </c>
      <c r="F8" s="5">
        <v>0.3958333333333333</v>
      </c>
      <c r="G8" s="4">
        <v>1978</v>
      </c>
      <c r="H8" s="4" t="s">
        <v>28</v>
      </c>
      <c r="I8" s="4" t="s">
        <v>29</v>
      </c>
      <c r="J8" s="4" t="s">
        <v>30</v>
      </c>
      <c r="K8" s="4" t="s">
        <v>27</v>
      </c>
      <c r="L8" s="4" t="s">
        <v>25</v>
      </c>
      <c r="M8" s="4" t="s">
        <v>44</v>
      </c>
      <c r="N8" s="4"/>
      <c r="O8" s="6">
        <v>25919</v>
      </c>
      <c r="P8" s="4">
        <v>0</v>
      </c>
      <c r="Q8" s="4">
        <v>0</v>
      </c>
      <c r="R8" s="4">
        <v>0</v>
      </c>
      <c r="S8" s="4" t="s">
        <v>32</v>
      </c>
      <c r="T8" s="4">
        <v>3</v>
      </c>
      <c r="U8" s="4">
        <v>0</v>
      </c>
      <c r="V8" s="4">
        <v>0</v>
      </c>
      <c r="W8" s="7"/>
      <c r="X8" s="7" t="s">
        <v>88</v>
      </c>
      <c r="Y8" s="8" t="s">
        <v>89</v>
      </c>
    </row>
    <row r="9" spans="1:25" ht="76.5">
      <c r="A9" s="3">
        <v>5</v>
      </c>
      <c r="B9" s="4" t="s">
        <v>27</v>
      </c>
      <c r="C9" s="4">
        <v>44048</v>
      </c>
      <c r="D9" s="4">
        <v>4</v>
      </c>
      <c r="E9" s="4">
        <v>12</v>
      </c>
      <c r="F9" s="5">
        <v>0.23958333333333334</v>
      </c>
      <c r="G9" s="4">
        <v>1978</v>
      </c>
      <c r="H9" s="4" t="s">
        <v>28</v>
      </c>
      <c r="I9" s="4" t="s">
        <v>29</v>
      </c>
      <c r="J9" s="4" t="s">
        <v>34</v>
      </c>
      <c r="K9" s="4" t="s">
        <v>27</v>
      </c>
      <c r="L9" s="4" t="s">
        <v>25</v>
      </c>
      <c r="M9" s="4" t="s">
        <v>35</v>
      </c>
      <c r="N9" s="4"/>
      <c r="O9" s="6">
        <v>7100</v>
      </c>
      <c r="P9" s="6">
        <v>32500</v>
      </c>
      <c r="Q9" s="4">
        <v>0</v>
      </c>
      <c r="R9" s="4">
        <v>0</v>
      </c>
      <c r="S9" s="4" t="s">
        <v>32</v>
      </c>
      <c r="T9" s="4">
        <v>4</v>
      </c>
      <c r="U9" s="4">
        <v>0</v>
      </c>
      <c r="V9" s="4">
        <v>0</v>
      </c>
      <c r="W9" s="7" t="s">
        <v>90</v>
      </c>
      <c r="X9" s="7" t="s">
        <v>91</v>
      </c>
      <c r="Y9" s="8" t="s">
        <v>83</v>
      </c>
    </row>
    <row r="10" spans="1:25" ht="12.75">
      <c r="A10" s="69">
        <v>6</v>
      </c>
      <c r="B10" s="70" t="s">
        <v>27</v>
      </c>
      <c r="C10" s="4">
        <v>292478</v>
      </c>
      <c r="D10" s="4">
        <v>4</v>
      </c>
      <c r="E10" s="70">
        <v>19</v>
      </c>
      <c r="F10" s="71">
        <v>0.3055555555555555</v>
      </c>
      <c r="G10" s="4">
        <v>1978</v>
      </c>
      <c r="H10" s="70" t="s">
        <v>28</v>
      </c>
      <c r="I10" s="70" t="s">
        <v>29</v>
      </c>
      <c r="J10" s="70" t="s">
        <v>30</v>
      </c>
      <c r="K10" s="70" t="s">
        <v>27</v>
      </c>
      <c r="L10" s="4" t="s">
        <v>25</v>
      </c>
      <c r="M10" s="97"/>
      <c r="N10" s="4" t="s">
        <v>49</v>
      </c>
      <c r="O10" s="70">
        <v>600</v>
      </c>
      <c r="P10" s="84">
        <v>66705</v>
      </c>
      <c r="Q10" s="70">
        <v>0</v>
      </c>
      <c r="R10" s="70">
        <v>0</v>
      </c>
      <c r="S10" s="70" t="s">
        <v>32</v>
      </c>
      <c r="T10" s="4">
        <v>4</v>
      </c>
      <c r="U10" s="4">
        <v>0</v>
      </c>
      <c r="V10" s="4">
        <v>0</v>
      </c>
      <c r="W10" s="72"/>
      <c r="X10" s="72" t="s">
        <v>92</v>
      </c>
      <c r="Y10" s="85" t="s">
        <v>93</v>
      </c>
    </row>
    <row r="11" spans="1:25" ht="12.75">
      <c r="A11" s="87"/>
      <c r="B11" s="72"/>
      <c r="C11" s="4">
        <v>53458</v>
      </c>
      <c r="D11" s="4">
        <v>5</v>
      </c>
      <c r="E11" s="72"/>
      <c r="F11" s="72"/>
      <c r="G11" s="4">
        <v>1979</v>
      </c>
      <c r="H11" s="70"/>
      <c r="I11" s="70"/>
      <c r="J11" s="70"/>
      <c r="K11" s="70"/>
      <c r="L11" s="4" t="s">
        <v>25</v>
      </c>
      <c r="M11" s="98"/>
      <c r="N11" s="4" t="s">
        <v>50</v>
      </c>
      <c r="O11" s="70"/>
      <c r="P11" s="86"/>
      <c r="Q11" s="70"/>
      <c r="R11" s="70"/>
      <c r="S11" s="70"/>
      <c r="T11" s="4">
        <v>5</v>
      </c>
      <c r="U11" s="4">
        <v>0</v>
      </c>
      <c r="V11" s="9">
        <v>1</v>
      </c>
      <c r="W11" s="72"/>
      <c r="X11" s="72"/>
      <c r="Y11" s="85"/>
    </row>
    <row r="12" spans="1:25" ht="38.25">
      <c r="A12" s="3">
        <v>7</v>
      </c>
      <c r="B12" s="4" t="s">
        <v>27</v>
      </c>
      <c r="C12" s="4">
        <v>55648</v>
      </c>
      <c r="D12" s="4">
        <v>6</v>
      </c>
      <c r="E12" s="4">
        <v>10</v>
      </c>
      <c r="F12" s="5">
        <v>0.23263888888888887</v>
      </c>
      <c r="G12" s="4">
        <v>1981</v>
      </c>
      <c r="H12" s="4" t="s">
        <v>28</v>
      </c>
      <c r="I12" s="4" t="s">
        <v>29</v>
      </c>
      <c r="J12" s="4" t="s">
        <v>30</v>
      </c>
      <c r="K12" s="4" t="s">
        <v>27</v>
      </c>
      <c r="L12" s="4" t="s">
        <v>25</v>
      </c>
      <c r="M12" s="4" t="s">
        <v>43</v>
      </c>
      <c r="N12" s="4"/>
      <c r="O12" s="6">
        <v>1150</v>
      </c>
      <c r="P12" s="6">
        <v>19000</v>
      </c>
      <c r="Q12" s="4">
        <v>0</v>
      </c>
      <c r="R12" s="4">
        <v>0</v>
      </c>
      <c r="S12" s="4" t="s">
        <v>32</v>
      </c>
      <c r="T12" s="4">
        <v>5</v>
      </c>
      <c r="U12" s="4">
        <v>0</v>
      </c>
      <c r="V12" s="4">
        <v>1</v>
      </c>
      <c r="W12" s="7"/>
      <c r="X12" s="7" t="s">
        <v>94</v>
      </c>
      <c r="Y12" s="8" t="s">
        <v>95</v>
      </c>
    </row>
    <row r="13" spans="1:25" ht="38.25">
      <c r="A13" s="3">
        <v>8</v>
      </c>
      <c r="B13" s="4" t="s">
        <v>27</v>
      </c>
      <c r="C13" s="4">
        <v>45299</v>
      </c>
      <c r="D13" s="4">
        <v>6</v>
      </c>
      <c r="E13" s="4">
        <v>25</v>
      </c>
      <c r="F13" s="5">
        <v>0.26875</v>
      </c>
      <c r="G13" s="4">
        <v>1982</v>
      </c>
      <c r="H13" s="4" t="s">
        <v>28</v>
      </c>
      <c r="I13" s="4" t="s">
        <v>29</v>
      </c>
      <c r="J13" s="4" t="s">
        <v>34</v>
      </c>
      <c r="K13" s="4" t="s">
        <v>27</v>
      </c>
      <c r="L13" s="4" t="s">
        <v>25</v>
      </c>
      <c r="M13" s="4" t="s">
        <v>35</v>
      </c>
      <c r="N13" s="4"/>
      <c r="O13" s="6">
        <v>10000</v>
      </c>
      <c r="P13" s="6">
        <v>2002</v>
      </c>
      <c r="Q13" s="4">
        <v>0</v>
      </c>
      <c r="R13" s="4">
        <v>0</v>
      </c>
      <c r="S13" s="4" t="s">
        <v>32</v>
      </c>
      <c r="T13" s="4">
        <v>5</v>
      </c>
      <c r="U13" s="4">
        <v>0</v>
      </c>
      <c r="V13" s="4">
        <v>1</v>
      </c>
      <c r="W13" s="7"/>
      <c r="X13" s="7" t="s">
        <v>96</v>
      </c>
      <c r="Y13" s="8" t="s">
        <v>83</v>
      </c>
    </row>
    <row r="14" spans="1:25" ht="12.75">
      <c r="A14" s="69">
        <v>9</v>
      </c>
      <c r="B14" s="70" t="s">
        <v>27</v>
      </c>
      <c r="C14" s="4">
        <v>281281</v>
      </c>
      <c r="D14" s="4">
        <v>7</v>
      </c>
      <c r="E14" s="70">
        <v>18</v>
      </c>
      <c r="F14" s="71">
        <v>0.5381944444444444</v>
      </c>
      <c r="G14" s="4">
        <v>1983</v>
      </c>
      <c r="H14" s="70" t="s">
        <v>28</v>
      </c>
      <c r="I14" s="70" t="s">
        <v>29</v>
      </c>
      <c r="J14" s="70" t="s">
        <v>30</v>
      </c>
      <c r="K14" s="70" t="s">
        <v>27</v>
      </c>
      <c r="L14" s="4" t="s">
        <v>25</v>
      </c>
      <c r="M14" s="70" t="s">
        <v>55</v>
      </c>
      <c r="N14" s="70"/>
      <c r="O14" s="84">
        <v>28000</v>
      </c>
      <c r="P14" s="84">
        <v>60000</v>
      </c>
      <c r="Q14" s="70">
        <v>0</v>
      </c>
      <c r="R14" s="70">
        <v>1</v>
      </c>
      <c r="S14" s="70" t="s">
        <v>32</v>
      </c>
      <c r="T14" s="4">
        <v>5</v>
      </c>
      <c r="U14" s="4">
        <v>0</v>
      </c>
      <c r="V14" s="9">
        <v>2</v>
      </c>
      <c r="W14" s="72"/>
      <c r="X14" s="72" t="s">
        <v>84</v>
      </c>
      <c r="Y14" s="85" t="s">
        <v>97</v>
      </c>
    </row>
    <row r="15" spans="1:25" ht="12.75">
      <c r="A15" s="69"/>
      <c r="B15" s="70"/>
      <c r="C15" s="4">
        <v>58961</v>
      </c>
      <c r="D15" s="4">
        <v>7</v>
      </c>
      <c r="E15" s="70"/>
      <c r="F15" s="72"/>
      <c r="G15" s="4">
        <v>1983</v>
      </c>
      <c r="H15" s="70"/>
      <c r="I15" s="70"/>
      <c r="J15" s="70"/>
      <c r="K15" s="70"/>
      <c r="L15" s="4" t="s">
        <v>25</v>
      </c>
      <c r="M15" s="70"/>
      <c r="N15" s="70"/>
      <c r="O15" s="72"/>
      <c r="P15" s="86"/>
      <c r="Q15" s="70"/>
      <c r="R15" s="86"/>
      <c r="S15" s="70"/>
      <c r="T15" s="7">
        <v>6</v>
      </c>
      <c r="U15" s="7">
        <v>1</v>
      </c>
      <c r="V15" s="4">
        <v>3</v>
      </c>
      <c r="W15" s="72"/>
      <c r="X15" s="72"/>
      <c r="Y15" s="85"/>
    </row>
    <row r="16" spans="1:25" ht="12.75">
      <c r="A16" s="69">
        <v>10</v>
      </c>
      <c r="B16" s="70" t="s">
        <v>27</v>
      </c>
      <c r="C16" s="4">
        <v>2101582</v>
      </c>
      <c r="D16" s="4">
        <v>8</v>
      </c>
      <c r="E16" s="70">
        <v>21</v>
      </c>
      <c r="F16" s="71">
        <v>0.9652777777777778</v>
      </c>
      <c r="G16" s="4">
        <v>1984</v>
      </c>
      <c r="H16" s="70" t="s">
        <v>28</v>
      </c>
      <c r="I16" s="70" t="s">
        <v>29</v>
      </c>
      <c r="J16" s="70" t="s">
        <v>30</v>
      </c>
      <c r="K16" s="70" t="s">
        <v>27</v>
      </c>
      <c r="L16" s="4" t="s">
        <v>25</v>
      </c>
      <c r="M16" s="70" t="s">
        <v>48</v>
      </c>
      <c r="N16" s="70"/>
      <c r="O16" s="84">
        <v>75000</v>
      </c>
      <c r="P16" s="84">
        <v>195000</v>
      </c>
      <c r="Q16" s="70">
        <v>0</v>
      </c>
      <c r="R16" s="70">
        <v>0</v>
      </c>
      <c r="S16" s="70" t="s">
        <v>32</v>
      </c>
      <c r="T16" s="4">
        <v>7</v>
      </c>
      <c r="U16" s="4">
        <v>1</v>
      </c>
      <c r="V16" s="4">
        <v>4</v>
      </c>
      <c r="W16" s="72" t="s">
        <v>98</v>
      </c>
      <c r="X16" s="72" t="s">
        <v>99</v>
      </c>
      <c r="Y16" s="85" t="s">
        <v>100</v>
      </c>
    </row>
    <row r="17" spans="1:25" ht="12.75">
      <c r="A17" s="69"/>
      <c r="B17" s="70"/>
      <c r="C17" s="4">
        <v>58392</v>
      </c>
      <c r="D17" s="4">
        <v>8</v>
      </c>
      <c r="E17" s="70"/>
      <c r="F17" s="70"/>
      <c r="G17" s="4">
        <v>1984</v>
      </c>
      <c r="H17" s="70"/>
      <c r="I17" s="70"/>
      <c r="J17" s="70"/>
      <c r="K17" s="70"/>
      <c r="L17" s="4" t="s">
        <v>25</v>
      </c>
      <c r="M17" s="70"/>
      <c r="N17" s="70"/>
      <c r="O17" s="72"/>
      <c r="P17" s="86"/>
      <c r="Q17" s="70"/>
      <c r="R17" s="70"/>
      <c r="S17" s="70"/>
      <c r="T17" s="4">
        <v>8</v>
      </c>
      <c r="U17" s="4">
        <v>1</v>
      </c>
      <c r="V17" s="4">
        <v>4</v>
      </c>
      <c r="W17" s="72"/>
      <c r="X17" s="72"/>
      <c r="Y17" s="85"/>
    </row>
    <row r="18" spans="1:25" ht="12.75">
      <c r="A18" s="69">
        <v>11</v>
      </c>
      <c r="B18" s="70" t="s">
        <v>27</v>
      </c>
      <c r="C18" s="4">
        <v>55003</v>
      </c>
      <c r="D18" s="4">
        <v>9</v>
      </c>
      <c r="E18" s="70">
        <v>5</v>
      </c>
      <c r="F18" s="71">
        <v>0.34375</v>
      </c>
      <c r="G18" s="4">
        <v>1985</v>
      </c>
      <c r="H18" s="70" t="s">
        <v>28</v>
      </c>
      <c r="I18" s="70" t="s">
        <v>29</v>
      </c>
      <c r="J18" s="4" t="s">
        <v>34</v>
      </c>
      <c r="K18" s="70" t="s">
        <v>27</v>
      </c>
      <c r="L18" s="4" t="s">
        <v>25</v>
      </c>
      <c r="M18" s="97"/>
      <c r="N18" s="4" t="s">
        <v>60</v>
      </c>
      <c r="O18" s="84">
        <v>25000</v>
      </c>
      <c r="P18" s="84">
        <v>25000</v>
      </c>
      <c r="Q18" s="70">
        <v>0</v>
      </c>
      <c r="R18" s="70">
        <v>0</v>
      </c>
      <c r="S18" s="70" t="s">
        <v>32</v>
      </c>
      <c r="T18" s="9">
        <v>8</v>
      </c>
      <c r="U18" s="4">
        <v>2</v>
      </c>
      <c r="V18" s="4">
        <v>5</v>
      </c>
      <c r="W18" s="72"/>
      <c r="X18" s="72" t="s">
        <v>101</v>
      </c>
      <c r="Y18" s="85" t="s">
        <v>102</v>
      </c>
    </row>
    <row r="19" spans="1:25" ht="12.75">
      <c r="A19" s="69"/>
      <c r="B19" s="70"/>
      <c r="C19" s="4">
        <v>26583</v>
      </c>
      <c r="D19" s="4">
        <v>9</v>
      </c>
      <c r="E19" s="70"/>
      <c r="F19" s="70"/>
      <c r="G19" s="4">
        <v>1988</v>
      </c>
      <c r="H19" s="70"/>
      <c r="I19" s="70"/>
      <c r="J19" s="4" t="s">
        <v>30</v>
      </c>
      <c r="K19" s="70"/>
      <c r="L19" s="4" t="s">
        <v>25</v>
      </c>
      <c r="M19" s="98"/>
      <c r="N19" s="4" t="s">
        <v>54</v>
      </c>
      <c r="O19" s="72"/>
      <c r="P19" s="86"/>
      <c r="Q19" s="70"/>
      <c r="R19" s="70"/>
      <c r="S19" s="70"/>
      <c r="T19" s="4">
        <v>8</v>
      </c>
      <c r="U19" s="4">
        <v>2</v>
      </c>
      <c r="V19" s="4">
        <v>6</v>
      </c>
      <c r="W19" s="72"/>
      <c r="X19" s="72"/>
      <c r="Y19" s="85"/>
    </row>
    <row r="20" spans="1:25" ht="38.25">
      <c r="A20" s="3">
        <v>12</v>
      </c>
      <c r="B20" s="4" t="s">
        <v>27</v>
      </c>
      <c r="C20" s="4">
        <v>60723</v>
      </c>
      <c r="D20" s="4">
        <v>9</v>
      </c>
      <c r="E20" s="4">
        <v>7</v>
      </c>
      <c r="F20" s="5">
        <v>0.6875</v>
      </c>
      <c r="G20" s="4">
        <v>1988</v>
      </c>
      <c r="H20" s="4" t="s">
        <v>28</v>
      </c>
      <c r="I20" s="4" t="s">
        <v>29</v>
      </c>
      <c r="J20" s="4" t="s">
        <v>30</v>
      </c>
      <c r="K20" s="4" t="s">
        <v>27</v>
      </c>
      <c r="L20" s="4" t="s">
        <v>25</v>
      </c>
      <c r="M20" s="4" t="s">
        <v>47</v>
      </c>
      <c r="N20" s="4"/>
      <c r="O20" s="4">
        <v>0</v>
      </c>
      <c r="P20" s="6">
        <v>8230</v>
      </c>
      <c r="Q20" s="4">
        <v>0</v>
      </c>
      <c r="R20" s="4">
        <v>0</v>
      </c>
      <c r="S20" s="4" t="s">
        <v>46</v>
      </c>
      <c r="T20" s="4">
        <v>8</v>
      </c>
      <c r="U20" s="9"/>
      <c r="V20" s="4">
        <v>6</v>
      </c>
      <c r="W20" s="7"/>
      <c r="X20" s="7" t="s">
        <v>82</v>
      </c>
      <c r="Y20" s="8" t="s">
        <v>103</v>
      </c>
    </row>
    <row r="21" spans="1:25" ht="38.25">
      <c r="A21" s="3">
        <v>13</v>
      </c>
      <c r="B21" s="4" t="s">
        <v>27</v>
      </c>
      <c r="C21" s="4">
        <v>50174</v>
      </c>
      <c r="D21" s="4">
        <v>9</v>
      </c>
      <c r="E21" s="4">
        <v>24</v>
      </c>
      <c r="F21" s="5">
        <v>0.5291666666666667</v>
      </c>
      <c r="G21" s="4">
        <v>1989</v>
      </c>
      <c r="H21" s="4" t="s">
        <v>28</v>
      </c>
      <c r="I21" s="4" t="s">
        <v>29</v>
      </c>
      <c r="J21" s="4" t="s">
        <v>34</v>
      </c>
      <c r="K21" s="4" t="s">
        <v>27</v>
      </c>
      <c r="L21" s="4" t="s">
        <v>25</v>
      </c>
      <c r="M21" s="4" t="s">
        <v>62</v>
      </c>
      <c r="N21" s="4"/>
      <c r="O21" s="6">
        <v>17500</v>
      </c>
      <c r="P21" s="6">
        <v>3500</v>
      </c>
      <c r="Q21" s="4">
        <v>0</v>
      </c>
      <c r="R21" s="4">
        <v>0</v>
      </c>
      <c r="S21" s="4" t="s">
        <v>32</v>
      </c>
      <c r="T21" s="4">
        <v>10</v>
      </c>
      <c r="U21" s="9"/>
      <c r="V21" s="4">
        <v>7</v>
      </c>
      <c r="W21" s="7"/>
      <c r="X21" s="7" t="s">
        <v>91</v>
      </c>
      <c r="Y21" s="8" t="s">
        <v>104</v>
      </c>
    </row>
    <row r="22" spans="1:25" ht="38.25">
      <c r="A22" s="3">
        <v>14</v>
      </c>
      <c r="B22" s="4" t="s">
        <v>27</v>
      </c>
      <c r="C22" s="4">
        <v>53354</v>
      </c>
      <c r="D22" s="4">
        <v>10</v>
      </c>
      <c r="E22" s="4">
        <v>19</v>
      </c>
      <c r="F22" s="5">
        <v>0.6784722222222223</v>
      </c>
      <c r="G22" s="4">
        <v>1991</v>
      </c>
      <c r="H22" s="4" t="s">
        <v>28</v>
      </c>
      <c r="I22" s="4" t="s">
        <v>29</v>
      </c>
      <c r="J22" s="4" t="s">
        <v>34</v>
      </c>
      <c r="K22" s="4" t="s">
        <v>27</v>
      </c>
      <c r="L22" s="4" t="s">
        <v>25</v>
      </c>
      <c r="M22" s="4" t="s">
        <v>56</v>
      </c>
      <c r="N22" s="4"/>
      <c r="O22" s="6">
        <v>8180</v>
      </c>
      <c r="P22" s="6">
        <v>1615</v>
      </c>
      <c r="Q22" s="4">
        <v>0</v>
      </c>
      <c r="R22" s="4">
        <v>0</v>
      </c>
      <c r="S22" s="4" t="s">
        <v>32</v>
      </c>
      <c r="T22" s="4">
        <v>10</v>
      </c>
      <c r="U22" s="9"/>
      <c r="V22" s="4">
        <v>8</v>
      </c>
      <c r="W22" s="7"/>
      <c r="X22" s="7" t="s">
        <v>105</v>
      </c>
      <c r="Y22" s="8" t="s">
        <v>106</v>
      </c>
    </row>
    <row r="23" spans="1:25" ht="38.25">
      <c r="A23" s="3">
        <v>15</v>
      </c>
      <c r="B23" s="4" t="s">
        <v>27</v>
      </c>
      <c r="C23" s="4">
        <v>54275</v>
      </c>
      <c r="D23" s="4">
        <v>10</v>
      </c>
      <c r="E23" s="4">
        <v>13</v>
      </c>
      <c r="F23" s="5">
        <v>0.9618055555555555</v>
      </c>
      <c r="G23" s="4">
        <v>1991</v>
      </c>
      <c r="H23" s="4" t="s">
        <v>28</v>
      </c>
      <c r="I23" s="4" t="s">
        <v>29</v>
      </c>
      <c r="J23" s="4" t="s">
        <v>30</v>
      </c>
      <c r="K23" s="4" t="s">
        <v>27</v>
      </c>
      <c r="L23" s="4" t="s">
        <v>25</v>
      </c>
      <c r="M23" s="4" t="s">
        <v>62</v>
      </c>
      <c r="N23" s="4"/>
      <c r="O23" s="6">
        <v>4000</v>
      </c>
      <c r="P23" s="6">
        <v>6000</v>
      </c>
      <c r="Q23" s="4">
        <v>0</v>
      </c>
      <c r="R23" s="4">
        <v>0</v>
      </c>
      <c r="S23" s="4" t="s">
        <v>58</v>
      </c>
      <c r="T23" s="4">
        <v>18</v>
      </c>
      <c r="U23" s="9"/>
      <c r="V23" s="4">
        <v>8</v>
      </c>
      <c r="W23" s="7"/>
      <c r="X23" s="7" t="s">
        <v>107</v>
      </c>
      <c r="Y23" s="8" t="s">
        <v>108</v>
      </c>
    </row>
    <row r="24" spans="1:25" ht="51">
      <c r="A24" s="3">
        <v>16</v>
      </c>
      <c r="B24" s="4" t="s">
        <v>27</v>
      </c>
      <c r="C24" s="4" t="s">
        <v>63</v>
      </c>
      <c r="D24" s="4">
        <v>11</v>
      </c>
      <c r="E24" s="4">
        <v>20</v>
      </c>
      <c r="F24" s="5">
        <v>0.1840277777777778</v>
      </c>
      <c r="G24" s="4">
        <v>1996</v>
      </c>
      <c r="H24" s="4" t="s">
        <v>28</v>
      </c>
      <c r="I24" s="4" t="s">
        <v>29</v>
      </c>
      <c r="J24" s="4" t="s">
        <v>30</v>
      </c>
      <c r="K24" s="4" t="s">
        <v>27</v>
      </c>
      <c r="L24" s="4" t="s">
        <v>25</v>
      </c>
      <c r="M24" s="4" t="s">
        <v>64</v>
      </c>
      <c r="N24" s="4"/>
      <c r="O24" s="6">
        <v>225100</v>
      </c>
      <c r="P24" s="6">
        <v>11000</v>
      </c>
      <c r="Q24" s="4">
        <v>0</v>
      </c>
      <c r="R24" s="4">
        <v>0</v>
      </c>
      <c r="S24" s="4" t="s">
        <v>32</v>
      </c>
      <c r="T24" s="7">
        <v>25</v>
      </c>
      <c r="U24" s="4"/>
      <c r="V24" s="4">
        <v>9</v>
      </c>
      <c r="W24" s="7"/>
      <c r="X24" s="7" t="s">
        <v>111</v>
      </c>
      <c r="Y24" s="8" t="s">
        <v>112</v>
      </c>
    </row>
    <row r="25" spans="1:25" ht="38.25">
      <c r="A25" s="3">
        <v>17</v>
      </c>
      <c r="B25" s="4" t="s">
        <v>27</v>
      </c>
      <c r="C25" s="4">
        <v>54478</v>
      </c>
      <c r="D25" s="4">
        <v>11</v>
      </c>
      <c r="E25" s="4">
        <v>27</v>
      </c>
      <c r="F25" s="5">
        <v>0.5104166666666666</v>
      </c>
      <c r="G25" s="4">
        <v>1996</v>
      </c>
      <c r="H25" s="4" t="s">
        <v>28</v>
      </c>
      <c r="I25" s="4" t="s">
        <v>29</v>
      </c>
      <c r="J25" s="4" t="s">
        <v>53</v>
      </c>
      <c r="K25" s="4" t="s">
        <v>27</v>
      </c>
      <c r="L25" s="4" t="s">
        <v>25</v>
      </c>
      <c r="M25" s="4" t="s">
        <v>66</v>
      </c>
      <c r="N25" s="4"/>
      <c r="O25" s="4">
        <v>0</v>
      </c>
      <c r="P25" s="6">
        <v>2500</v>
      </c>
      <c r="Q25" s="4">
        <v>0</v>
      </c>
      <c r="R25" s="4">
        <v>0</v>
      </c>
      <c r="S25" s="4" t="s">
        <v>46</v>
      </c>
      <c r="T25" s="4">
        <v>30</v>
      </c>
      <c r="U25" s="7"/>
      <c r="V25" s="4">
        <v>10</v>
      </c>
      <c r="W25" s="7"/>
      <c r="X25" s="7" t="s">
        <v>109</v>
      </c>
      <c r="Y25" s="8" t="s">
        <v>110</v>
      </c>
    </row>
    <row r="26" spans="1:25" ht="76.5">
      <c r="A26" s="3">
        <v>18</v>
      </c>
      <c r="B26" s="4" t="s">
        <v>27</v>
      </c>
      <c r="C26" s="4">
        <v>56109</v>
      </c>
      <c r="D26" s="4">
        <v>11</v>
      </c>
      <c r="E26" s="4">
        <v>7</v>
      </c>
      <c r="F26" s="5">
        <v>0.34027777777777773</v>
      </c>
      <c r="G26" s="4">
        <v>1997</v>
      </c>
      <c r="H26" s="4" t="s">
        <v>28</v>
      </c>
      <c r="I26" s="4" t="s">
        <v>29</v>
      </c>
      <c r="J26" s="4" t="s">
        <v>45</v>
      </c>
      <c r="K26" s="4" t="s">
        <v>27</v>
      </c>
      <c r="L26" s="4" t="s">
        <v>33</v>
      </c>
      <c r="M26" s="4" t="s">
        <v>67</v>
      </c>
      <c r="N26" s="4"/>
      <c r="O26" s="6">
        <v>14500</v>
      </c>
      <c r="P26" s="6">
        <v>5500</v>
      </c>
      <c r="Q26" s="4">
        <v>0</v>
      </c>
      <c r="R26" s="4">
        <v>0</v>
      </c>
      <c r="S26" s="4" t="s">
        <v>32</v>
      </c>
      <c r="T26" s="4">
        <v>39</v>
      </c>
      <c r="U26" s="7"/>
      <c r="V26" s="7">
        <v>13</v>
      </c>
      <c r="W26" s="7"/>
      <c r="X26" s="7" t="s">
        <v>91</v>
      </c>
      <c r="Y26" s="8" t="s">
        <v>113</v>
      </c>
    </row>
    <row r="27" spans="1:25" ht="38.25">
      <c r="A27" s="3">
        <v>19</v>
      </c>
      <c r="B27" s="4" t="s">
        <v>27</v>
      </c>
      <c r="C27" s="4" t="s">
        <v>69</v>
      </c>
      <c r="D27" s="4">
        <v>12</v>
      </c>
      <c r="E27" s="4">
        <v>27</v>
      </c>
      <c r="F27" s="5">
        <v>0.08680555555555557</v>
      </c>
      <c r="G27" s="4">
        <v>1998</v>
      </c>
      <c r="H27" s="4" t="s">
        <v>28</v>
      </c>
      <c r="I27" s="4" t="s">
        <v>29</v>
      </c>
      <c r="J27" s="4" t="s">
        <v>53</v>
      </c>
      <c r="K27" s="4" t="s">
        <v>27</v>
      </c>
      <c r="L27" s="4" t="s">
        <v>33</v>
      </c>
      <c r="M27" s="4" t="s">
        <v>68</v>
      </c>
      <c r="N27" s="4"/>
      <c r="O27" s="6">
        <v>18000</v>
      </c>
      <c r="P27" s="6">
        <v>5473</v>
      </c>
      <c r="Q27" s="4">
        <v>0</v>
      </c>
      <c r="R27" s="4">
        <v>0</v>
      </c>
      <c r="S27" s="4" t="s">
        <v>32</v>
      </c>
      <c r="T27" s="4">
        <v>45</v>
      </c>
      <c r="U27" s="7"/>
      <c r="V27" s="4">
        <v>18</v>
      </c>
      <c r="W27" s="7"/>
      <c r="X27" s="7" t="s">
        <v>114</v>
      </c>
      <c r="Y27" s="8" t="s">
        <v>115</v>
      </c>
    </row>
    <row r="28" spans="1:25" ht="25.5">
      <c r="A28" s="69">
        <v>20</v>
      </c>
      <c r="B28" s="70" t="s">
        <v>27</v>
      </c>
      <c r="C28" s="4" t="s">
        <v>70</v>
      </c>
      <c r="D28" s="4">
        <v>12</v>
      </c>
      <c r="E28" s="70">
        <v>6</v>
      </c>
      <c r="F28" s="71">
        <v>0.7465277777777778</v>
      </c>
      <c r="G28" s="4">
        <v>2000</v>
      </c>
      <c r="H28" s="70" t="s">
        <v>28</v>
      </c>
      <c r="I28" s="70" t="s">
        <v>29</v>
      </c>
      <c r="J28" s="4" t="s">
        <v>30</v>
      </c>
      <c r="K28" s="70" t="s">
        <v>27</v>
      </c>
      <c r="L28" s="4" t="s">
        <v>33</v>
      </c>
      <c r="M28" s="97"/>
      <c r="N28" s="4" t="s">
        <v>51</v>
      </c>
      <c r="O28" s="84">
        <v>20000</v>
      </c>
      <c r="P28" s="70">
        <v>0</v>
      </c>
      <c r="Q28" s="70">
        <v>0</v>
      </c>
      <c r="R28" s="70">
        <v>1</v>
      </c>
      <c r="S28" s="4" t="s">
        <v>52</v>
      </c>
      <c r="T28" s="7">
        <v>45</v>
      </c>
      <c r="U28" s="7"/>
      <c r="V28" s="4">
        <v>39</v>
      </c>
      <c r="W28" s="72"/>
      <c r="X28" s="72" t="s">
        <v>117</v>
      </c>
      <c r="Y28" s="85" t="s">
        <v>116</v>
      </c>
    </row>
    <row r="29" spans="1:25" ht="25.5">
      <c r="A29" s="69"/>
      <c r="B29" s="70"/>
      <c r="C29" s="4" t="s">
        <v>71</v>
      </c>
      <c r="D29" s="4">
        <v>12</v>
      </c>
      <c r="E29" s="70"/>
      <c r="F29" s="72"/>
      <c r="G29" s="4">
        <v>2004</v>
      </c>
      <c r="H29" s="70"/>
      <c r="I29" s="70"/>
      <c r="J29" s="4" t="s">
        <v>53</v>
      </c>
      <c r="K29" s="70"/>
      <c r="L29" s="4" t="s">
        <v>33</v>
      </c>
      <c r="M29" s="98"/>
      <c r="N29" s="4" t="s">
        <v>65</v>
      </c>
      <c r="O29" s="72"/>
      <c r="P29" s="70"/>
      <c r="Q29" s="70"/>
      <c r="R29" s="70"/>
      <c r="S29" s="4" t="s">
        <v>32</v>
      </c>
      <c r="T29" s="9">
        <v>52</v>
      </c>
      <c r="U29" s="7"/>
      <c r="V29" s="9"/>
      <c r="W29" s="72"/>
      <c r="X29" s="72"/>
      <c r="Y29" s="85"/>
    </row>
    <row r="30" spans="1:25" ht="38.25">
      <c r="A30" s="3">
        <v>21</v>
      </c>
      <c r="B30" s="4" t="s">
        <v>27</v>
      </c>
      <c r="C30" s="4" t="s">
        <v>72</v>
      </c>
      <c r="D30" s="4"/>
      <c r="E30" s="4">
        <v>15</v>
      </c>
      <c r="F30" s="5">
        <v>0.23958333333333334</v>
      </c>
      <c r="G30" s="4"/>
      <c r="H30" s="4" t="s">
        <v>28</v>
      </c>
      <c r="I30" s="4" t="s">
        <v>29</v>
      </c>
      <c r="J30" s="4" t="s">
        <v>30</v>
      </c>
      <c r="K30" s="4" t="s">
        <v>27</v>
      </c>
      <c r="L30" s="4"/>
      <c r="M30" s="4" t="s">
        <v>59</v>
      </c>
      <c r="N30" s="4"/>
      <c r="O30" s="6">
        <v>653104</v>
      </c>
      <c r="P30" s="6">
        <v>40000</v>
      </c>
      <c r="Q30" s="4">
        <v>0</v>
      </c>
      <c r="R30" s="4">
        <v>0</v>
      </c>
      <c r="S30" s="4" t="s">
        <v>32</v>
      </c>
      <c r="T30" s="9"/>
      <c r="U30" s="4">
        <v>0</v>
      </c>
      <c r="V30" s="9"/>
      <c r="W30" s="7"/>
      <c r="X30" s="7" t="s">
        <v>118</v>
      </c>
      <c r="Y30" s="8" t="s">
        <v>119</v>
      </c>
    </row>
    <row r="31" spans="1:25" ht="25.5">
      <c r="A31" s="69">
        <v>22</v>
      </c>
      <c r="B31" s="70" t="s">
        <v>27</v>
      </c>
      <c r="C31" s="4" t="s">
        <v>73</v>
      </c>
      <c r="D31" s="7"/>
      <c r="E31" s="70">
        <v>13</v>
      </c>
      <c r="F31" s="71">
        <v>0.9791666666666666</v>
      </c>
      <c r="G31" s="4"/>
      <c r="H31" s="70" t="s">
        <v>28</v>
      </c>
      <c r="I31" s="70" t="s">
        <v>29</v>
      </c>
      <c r="J31" s="70" t="s">
        <v>34</v>
      </c>
      <c r="K31" s="70" t="s">
        <v>27</v>
      </c>
      <c r="L31" s="4"/>
      <c r="M31" s="70" t="s">
        <v>74</v>
      </c>
      <c r="N31" s="70"/>
      <c r="O31" s="84">
        <v>54692</v>
      </c>
      <c r="P31" s="84">
        <v>6000</v>
      </c>
      <c r="Q31" s="70">
        <v>0</v>
      </c>
      <c r="R31" s="70">
        <v>0</v>
      </c>
      <c r="S31" s="70" t="s">
        <v>32</v>
      </c>
      <c r="T31" s="9"/>
      <c r="U31" s="4">
        <v>0</v>
      </c>
      <c r="V31" s="4"/>
      <c r="W31" s="72"/>
      <c r="X31" s="72" t="s">
        <v>121</v>
      </c>
      <c r="Y31" s="85" t="s">
        <v>120</v>
      </c>
    </row>
    <row r="32" spans="1:25" ht="12.75">
      <c r="A32" s="69"/>
      <c r="B32" s="70"/>
      <c r="C32" s="4" t="s">
        <v>75</v>
      </c>
      <c r="D32" s="4"/>
      <c r="E32" s="70"/>
      <c r="F32" s="72"/>
      <c r="G32" s="4"/>
      <c r="H32" s="70"/>
      <c r="I32" s="70"/>
      <c r="J32" s="70"/>
      <c r="K32" s="70"/>
      <c r="L32" s="4"/>
      <c r="M32" s="70"/>
      <c r="N32" s="70"/>
      <c r="O32" s="72"/>
      <c r="P32" s="86"/>
      <c r="Q32" s="70"/>
      <c r="R32" s="70"/>
      <c r="S32" s="70"/>
      <c r="T32" s="4"/>
      <c r="U32" s="9"/>
      <c r="V32" s="7"/>
      <c r="W32" s="72"/>
      <c r="X32" s="72"/>
      <c r="Y32" s="85"/>
    </row>
    <row r="33" spans="1:25" ht="38.25">
      <c r="A33" s="3">
        <v>23</v>
      </c>
      <c r="B33" s="4" t="s">
        <v>27</v>
      </c>
      <c r="C33" s="4" t="s">
        <v>76</v>
      </c>
      <c r="D33" s="4"/>
      <c r="E33" s="4">
        <v>14</v>
      </c>
      <c r="F33" s="5">
        <v>0.6319444444444444</v>
      </c>
      <c r="G33" s="4"/>
      <c r="H33" s="4" t="s">
        <v>28</v>
      </c>
      <c r="I33" s="4" t="s">
        <v>29</v>
      </c>
      <c r="J33" s="4" t="s">
        <v>34</v>
      </c>
      <c r="K33" s="4" t="s">
        <v>27</v>
      </c>
      <c r="L33" s="4"/>
      <c r="M33" s="4" t="s">
        <v>77</v>
      </c>
      <c r="N33" s="4"/>
      <c r="O33" s="6">
        <v>12744</v>
      </c>
      <c r="P33" s="6">
        <v>8000</v>
      </c>
      <c r="Q33" s="4">
        <v>0</v>
      </c>
      <c r="R33" s="4">
        <v>0</v>
      </c>
      <c r="S33" s="4" t="s">
        <v>57</v>
      </c>
      <c r="T33" s="7"/>
      <c r="U33" s="4">
        <v>0</v>
      </c>
      <c r="V33" s="7"/>
      <c r="W33" s="7"/>
      <c r="X33" s="7" t="s">
        <v>121</v>
      </c>
      <c r="Y33" s="8" t="s">
        <v>122</v>
      </c>
    </row>
    <row r="34" spans="1:25" ht="89.25">
      <c r="A34" s="3">
        <v>24</v>
      </c>
      <c r="B34" s="4" t="s">
        <v>27</v>
      </c>
      <c r="C34" s="4" t="s">
        <v>78</v>
      </c>
      <c r="D34" s="4"/>
      <c r="E34" s="4">
        <v>6</v>
      </c>
      <c r="F34" s="5">
        <v>0.576388888888889</v>
      </c>
      <c r="G34" s="4"/>
      <c r="H34" s="4" t="s">
        <v>28</v>
      </c>
      <c r="I34" s="4" t="s">
        <v>29</v>
      </c>
      <c r="J34" s="4" t="s">
        <v>30</v>
      </c>
      <c r="K34" s="4" t="s">
        <v>27</v>
      </c>
      <c r="L34" s="4"/>
      <c r="M34" s="4" t="s">
        <v>66</v>
      </c>
      <c r="N34" s="4"/>
      <c r="O34" s="6">
        <v>7000</v>
      </c>
      <c r="P34" s="4">
        <v>500</v>
      </c>
      <c r="Q34" s="4">
        <v>0</v>
      </c>
      <c r="R34" s="4">
        <v>0</v>
      </c>
      <c r="S34" s="4" t="s">
        <v>123</v>
      </c>
      <c r="T34" s="7"/>
      <c r="U34" s="4">
        <v>0</v>
      </c>
      <c r="V34" s="7"/>
      <c r="W34" s="7" t="s">
        <v>124</v>
      </c>
      <c r="X34" s="7" t="s">
        <v>125</v>
      </c>
      <c r="Y34" s="8" t="s">
        <v>126</v>
      </c>
    </row>
    <row r="35" spans="1:25" ht="89.25">
      <c r="A35" s="3">
        <v>25</v>
      </c>
      <c r="B35" s="4" t="s">
        <v>27</v>
      </c>
      <c r="C35" s="4" t="s">
        <v>79</v>
      </c>
      <c r="D35" s="4"/>
      <c r="E35" s="4">
        <v>5</v>
      </c>
      <c r="F35" s="5">
        <v>0.4583333333333333</v>
      </c>
      <c r="G35" s="4"/>
      <c r="H35" s="4" t="s">
        <v>28</v>
      </c>
      <c r="I35" s="4" t="s">
        <v>29</v>
      </c>
      <c r="J35" s="4" t="s">
        <v>34</v>
      </c>
      <c r="K35" s="4" t="s">
        <v>27</v>
      </c>
      <c r="L35" s="4"/>
      <c r="M35" s="4" t="s">
        <v>61</v>
      </c>
      <c r="N35" s="4"/>
      <c r="O35" s="6">
        <v>49797</v>
      </c>
      <c r="P35" s="6">
        <v>83591</v>
      </c>
      <c r="Q35" s="4">
        <v>0</v>
      </c>
      <c r="R35" s="4">
        <v>0</v>
      </c>
      <c r="S35" s="4" t="s">
        <v>32</v>
      </c>
      <c r="T35" s="7"/>
      <c r="U35" s="4">
        <v>0</v>
      </c>
      <c r="V35" s="7"/>
      <c r="W35" s="7" t="s">
        <v>127</v>
      </c>
      <c r="X35" s="7" t="s">
        <v>128</v>
      </c>
      <c r="Y35" s="8" t="s">
        <v>129</v>
      </c>
    </row>
    <row r="36" spans="1:25" ht="89.25">
      <c r="A36" s="3">
        <v>26</v>
      </c>
      <c r="B36" s="4" t="s">
        <v>27</v>
      </c>
      <c r="C36" s="4" t="s">
        <v>80</v>
      </c>
      <c r="D36" s="4"/>
      <c r="E36" s="4">
        <v>1</v>
      </c>
      <c r="F36" s="5">
        <v>0.6666666666666666</v>
      </c>
      <c r="G36" s="4"/>
      <c r="H36" s="4" t="s">
        <v>28</v>
      </c>
      <c r="I36" s="4" t="s">
        <v>29</v>
      </c>
      <c r="J36" s="4" t="s">
        <v>34</v>
      </c>
      <c r="K36" s="4" t="s">
        <v>27</v>
      </c>
      <c r="L36" s="4"/>
      <c r="M36" s="4" t="s">
        <v>56</v>
      </c>
      <c r="N36" s="4"/>
      <c r="O36" s="6">
        <v>18538</v>
      </c>
      <c r="P36" s="6">
        <v>19000</v>
      </c>
      <c r="Q36" s="4">
        <v>0</v>
      </c>
      <c r="R36" s="4">
        <v>0</v>
      </c>
      <c r="S36" s="4" t="s">
        <v>57</v>
      </c>
      <c r="T36" s="9"/>
      <c r="U36" s="4">
        <v>0</v>
      </c>
      <c r="V36" s="9"/>
      <c r="W36" s="7" t="s">
        <v>130</v>
      </c>
      <c r="X36" s="7" t="s">
        <v>84</v>
      </c>
      <c r="Y36" s="8" t="s">
        <v>131</v>
      </c>
    </row>
    <row r="37" spans="1:25" ht="12.75">
      <c r="A37" s="88" t="s">
        <v>132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</row>
    <row r="38" spans="1:25" ht="12.75">
      <c r="A38" s="91" t="s">
        <v>133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3"/>
    </row>
    <row r="39" spans="1:25" ht="13.5" thickBo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</row>
    <row r="40" ht="13.5" thickTop="1"/>
  </sheetData>
  <mergeCells count="132">
    <mergeCell ref="A37:Y37"/>
    <mergeCell ref="A38:Y39"/>
    <mergeCell ref="M10:M11"/>
    <mergeCell ref="M18:M19"/>
    <mergeCell ref="M28:M29"/>
    <mergeCell ref="W31:W32"/>
    <mergeCell ref="X31:X32"/>
    <mergeCell ref="Y31:Y32"/>
    <mergeCell ref="R31:R32"/>
    <mergeCell ref="S31:S32"/>
    <mergeCell ref="J31:J32"/>
    <mergeCell ref="K31:K32"/>
    <mergeCell ref="M31:M32"/>
    <mergeCell ref="X28:X29"/>
    <mergeCell ref="Q28:Q29"/>
    <mergeCell ref="R28:R29"/>
    <mergeCell ref="N31:N32"/>
    <mergeCell ref="O31:O32"/>
    <mergeCell ref="P31:P32"/>
    <mergeCell ref="Q31:Q32"/>
    <mergeCell ref="Y28:Y29"/>
    <mergeCell ref="A31:A32"/>
    <mergeCell ref="B31:B32"/>
    <mergeCell ref="E31:E32"/>
    <mergeCell ref="F31:F32"/>
    <mergeCell ref="H31:H32"/>
    <mergeCell ref="I31:I32"/>
    <mergeCell ref="W28:W29"/>
    <mergeCell ref="O28:O29"/>
    <mergeCell ref="P28:P29"/>
    <mergeCell ref="I28:I29"/>
    <mergeCell ref="K28:K29"/>
    <mergeCell ref="W18:W19"/>
    <mergeCell ref="X18:X19"/>
    <mergeCell ref="R18:R19"/>
    <mergeCell ref="I18:I19"/>
    <mergeCell ref="K18:K19"/>
    <mergeCell ref="Y18:Y19"/>
    <mergeCell ref="A28:A29"/>
    <mergeCell ref="B28:B29"/>
    <mergeCell ref="E28:E29"/>
    <mergeCell ref="F28:F29"/>
    <mergeCell ref="H28:H29"/>
    <mergeCell ref="S18:S19"/>
    <mergeCell ref="O18:O19"/>
    <mergeCell ref="P18:P19"/>
    <mergeCell ref="Q18:Q19"/>
    <mergeCell ref="W16:W17"/>
    <mergeCell ref="X16:X17"/>
    <mergeCell ref="Y16:Y17"/>
    <mergeCell ref="A18:A19"/>
    <mergeCell ref="B18:B19"/>
    <mergeCell ref="E18:E19"/>
    <mergeCell ref="F18:F19"/>
    <mergeCell ref="H18:H19"/>
    <mergeCell ref="S16:S17"/>
    <mergeCell ref="O16:O17"/>
    <mergeCell ref="P16:P17"/>
    <mergeCell ref="Q16:Q17"/>
    <mergeCell ref="R16:R17"/>
    <mergeCell ref="K16:K17"/>
    <mergeCell ref="M16:M17"/>
    <mergeCell ref="N16:N17"/>
    <mergeCell ref="Y14:Y15"/>
    <mergeCell ref="A16:A17"/>
    <mergeCell ref="B16:B17"/>
    <mergeCell ref="E16:E17"/>
    <mergeCell ref="F16:F17"/>
    <mergeCell ref="H16:H17"/>
    <mergeCell ref="I16:I17"/>
    <mergeCell ref="J16:J17"/>
    <mergeCell ref="W14:W15"/>
    <mergeCell ref="X14:X15"/>
    <mergeCell ref="Q14:Q15"/>
    <mergeCell ref="R14:R15"/>
    <mergeCell ref="S14:S15"/>
    <mergeCell ref="M14:M15"/>
    <mergeCell ref="N14:N15"/>
    <mergeCell ref="O14:O15"/>
    <mergeCell ref="P14:P15"/>
    <mergeCell ref="H14:H15"/>
    <mergeCell ref="S10:S11"/>
    <mergeCell ref="O10:O11"/>
    <mergeCell ref="P10:P11"/>
    <mergeCell ref="I14:I15"/>
    <mergeCell ref="J14:J15"/>
    <mergeCell ref="K14:K15"/>
    <mergeCell ref="Q10:Q11"/>
    <mergeCell ref="R10:R11"/>
    <mergeCell ref="J10:J11"/>
    <mergeCell ref="A14:A15"/>
    <mergeCell ref="B14:B15"/>
    <mergeCell ref="E14:E15"/>
    <mergeCell ref="F14:F15"/>
    <mergeCell ref="A10:A11"/>
    <mergeCell ref="B10:B11"/>
    <mergeCell ref="E10:E11"/>
    <mergeCell ref="X10:X11"/>
    <mergeCell ref="W10:W11"/>
    <mergeCell ref="K10:K11"/>
    <mergeCell ref="Y6:Y7"/>
    <mergeCell ref="R6:R7"/>
    <mergeCell ref="S6:S7"/>
    <mergeCell ref="F10:F11"/>
    <mergeCell ref="H10:H11"/>
    <mergeCell ref="I10:I11"/>
    <mergeCell ref="Y10:Y11"/>
    <mergeCell ref="P6:P7"/>
    <mergeCell ref="Q6:Q7"/>
    <mergeCell ref="W6:W7"/>
    <mergeCell ref="X6:X7"/>
    <mergeCell ref="H6:H7"/>
    <mergeCell ref="I6:I7"/>
    <mergeCell ref="N6:N7"/>
    <mergeCell ref="O6:O7"/>
    <mergeCell ref="K6:K7"/>
    <mergeCell ref="M6:M7"/>
    <mergeCell ref="A1:Y1"/>
    <mergeCell ref="A2:A3"/>
    <mergeCell ref="D2:D3"/>
    <mergeCell ref="E2:E3"/>
    <mergeCell ref="H2:H3"/>
    <mergeCell ref="I2:I3"/>
    <mergeCell ref="Q2:Q3"/>
    <mergeCell ref="R2:R3"/>
    <mergeCell ref="S2:S3"/>
    <mergeCell ref="Y2:Y3"/>
    <mergeCell ref="A6:A7"/>
    <mergeCell ref="B6:B7"/>
    <mergeCell ref="E6:E7"/>
    <mergeCell ref="J6:J7"/>
    <mergeCell ref="F6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4">
      <selection activeCell="B13" sqref="B13:C16"/>
    </sheetView>
  </sheetViews>
  <sheetFormatPr defaultColWidth="9.140625" defaultRowHeight="12.75"/>
  <cols>
    <col min="1" max="1" width="9.140625" style="12" customWidth="1"/>
  </cols>
  <sheetData>
    <row r="1" ht="12.75">
      <c r="A1" s="4" t="s">
        <v>44</v>
      </c>
    </row>
    <row r="2" ht="12.75">
      <c r="A2" s="4" t="s">
        <v>50</v>
      </c>
    </row>
    <row r="3" ht="12.75">
      <c r="A3" s="4" t="s">
        <v>31</v>
      </c>
    </row>
    <row r="4" ht="12.75">
      <c r="A4" s="4" t="s">
        <v>48</v>
      </c>
    </row>
    <row r="5" ht="12.75">
      <c r="A5" s="4" t="s">
        <v>55</v>
      </c>
    </row>
    <row r="6" ht="12.75">
      <c r="A6" s="4" t="s">
        <v>54</v>
      </c>
    </row>
    <row r="7" ht="12.75">
      <c r="A7" s="15" t="s">
        <v>43</v>
      </c>
    </row>
    <row r="8" ht="12.75">
      <c r="A8" s="13" t="s">
        <v>47</v>
      </c>
    </row>
    <row r="9" ht="12.75">
      <c r="A9" s="4" t="s">
        <v>62</v>
      </c>
    </row>
    <row r="10" ht="12.75">
      <c r="A10" s="4" t="s">
        <v>62</v>
      </c>
    </row>
    <row r="11" ht="12.75">
      <c r="A11" s="4" t="s">
        <v>67</v>
      </c>
    </row>
    <row r="12" ht="12.75">
      <c r="A12" s="4" t="s">
        <v>64</v>
      </c>
    </row>
    <row r="13" spans="1:3" ht="12.75">
      <c r="A13" s="4" t="s">
        <v>60</v>
      </c>
      <c r="B13">
        <v>13</v>
      </c>
      <c r="C13" t="s">
        <v>135</v>
      </c>
    </row>
    <row r="14" spans="1:3" ht="12.75">
      <c r="A14" s="4" t="s">
        <v>66</v>
      </c>
      <c r="B14">
        <v>8</v>
      </c>
      <c r="C14" t="s">
        <v>136</v>
      </c>
    </row>
    <row r="15" spans="1:3" ht="12.75">
      <c r="A15" s="15" t="s">
        <v>66</v>
      </c>
      <c r="B15">
        <v>1</v>
      </c>
      <c r="C15" t="s">
        <v>137</v>
      </c>
    </row>
    <row r="16" spans="1:3" ht="12.75">
      <c r="A16" s="13" t="s">
        <v>74</v>
      </c>
      <c r="B16">
        <v>7</v>
      </c>
      <c r="C16" t="s">
        <v>138</v>
      </c>
    </row>
    <row r="17" ht="12.75">
      <c r="A17" s="4" t="s">
        <v>68</v>
      </c>
    </row>
    <row r="18" ht="12.75">
      <c r="A18" s="4" t="s">
        <v>51</v>
      </c>
    </row>
    <row r="19" ht="12.75">
      <c r="A19" s="4" t="s">
        <v>56</v>
      </c>
    </row>
    <row r="20" ht="12.75">
      <c r="A20" s="4" t="s">
        <v>56</v>
      </c>
    </row>
    <row r="21" ht="12.75">
      <c r="A21" s="4" t="s">
        <v>65</v>
      </c>
    </row>
    <row r="22" ht="12.75">
      <c r="A22" s="4" t="s">
        <v>49</v>
      </c>
    </row>
    <row r="23" ht="12.75">
      <c r="A23" s="4" t="s">
        <v>35</v>
      </c>
    </row>
    <row r="24" ht="12.75">
      <c r="A24" s="4" t="s">
        <v>35</v>
      </c>
    </row>
    <row r="25" ht="12.75">
      <c r="A25" s="15" t="s">
        <v>35</v>
      </c>
    </row>
    <row r="26" ht="12.75">
      <c r="A26" s="13" t="s">
        <v>61</v>
      </c>
    </row>
    <row r="27" ht="12.75">
      <c r="A27" s="4" t="s">
        <v>36</v>
      </c>
    </row>
    <row r="28" ht="12.75">
      <c r="A28" s="4" t="s">
        <v>77</v>
      </c>
    </row>
    <row r="29" ht="12.75">
      <c r="A29" s="4" t="s">
        <v>59</v>
      </c>
    </row>
    <row r="30" ht="12.75">
      <c r="A30" s="4"/>
    </row>
    <row r="31" ht="12.75">
      <c r="A31" s="14"/>
    </row>
    <row r="32" ht="12.75">
      <c r="A32" s="14"/>
    </row>
    <row r="33" ht="12.75">
      <c r="A33" s="4"/>
    </row>
    <row r="34" ht="12.75">
      <c r="A34" s="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amacquarie</dc:creator>
  <cp:keywords/>
  <dc:description/>
  <cp:lastModifiedBy>Walker</cp:lastModifiedBy>
  <cp:lastPrinted>2005-11-05T17:02:10Z</cp:lastPrinted>
  <dcterms:created xsi:type="dcterms:W3CDTF">2005-05-18T15:37:08Z</dcterms:created>
  <dcterms:modified xsi:type="dcterms:W3CDTF">2005-11-05T17:04:23Z</dcterms:modified>
  <cp:category/>
  <cp:version/>
  <cp:contentType/>
  <cp:contentStatus/>
</cp:coreProperties>
</file>